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cktest Log Sample" sheetId="1" r:id="rId4"/>
  </sheets>
  <definedNames/>
  <calcPr/>
</workbook>
</file>

<file path=xl/sharedStrings.xml><?xml version="1.0" encoding="utf-8"?>
<sst xmlns="http://schemas.openxmlformats.org/spreadsheetml/2006/main" count="406" uniqueCount="60">
  <si>
    <t>DỮ LIỆU BACKTEST CHIẾN LƯỢC GIẢ ĐỊNH</t>
  </si>
  <si>
    <t>XAUUSD</t>
  </si>
  <si>
    <t>15 PHÚT</t>
  </si>
  <si>
    <t>Account Balance</t>
  </si>
  <si>
    <t>#</t>
  </si>
  <si>
    <t>NGÀY VÀO LỆNH</t>
  </si>
  <si>
    <t>NGÀY THOÁT LỆNH</t>
  </si>
  <si>
    <t>BUY/SELL</t>
  </si>
  <si>
    <t>THUA 
($)</t>
  </si>
  <si>
    <t>THẮNG ($)</t>
  </si>
  <si>
    <t>BALANCE
($)</t>
  </si>
  <si>
    <t>HÌNH ẢNH</t>
  </si>
  <si>
    <t>LÝ DO VÀO LỆNH</t>
  </si>
  <si>
    <t>GHI CHÚ</t>
  </si>
  <si>
    <t>22/12/2023</t>
  </si>
  <si>
    <t>BUY</t>
  </si>
  <si>
    <t>https://www.tradingview.com/x/5AcCnG2E/</t>
  </si>
  <si>
    <t>KEY LEVEL + TRENDLINE + EMA + MÔ HÌNH NẾN</t>
  </si>
  <si>
    <t>23/12/2023</t>
  </si>
  <si>
    <t>27/12/2023</t>
  </si>
  <si>
    <t>https://www.tradingview.com/x/1Es0SNGB/</t>
  </si>
  <si>
    <t>SELL</t>
  </si>
  <si>
    <t>https://www.tradingview.com/x/ukdsuhnL/</t>
  </si>
  <si>
    <t>KEY LEVEL + MÔ HÌNH NẾN + EMA</t>
  </si>
  <si>
    <t>KEY LEVEL +TREND + MÔ HÌNH NẾN</t>
  </si>
  <si>
    <t>KEY LEVEL + TRENDLINE + EMA</t>
  </si>
  <si>
    <t>KEY LEVEL + TRENDLINE + FIBO</t>
  </si>
  <si>
    <t>KEY LEVEL +TREND + MÔ BIỂU ĐỒ</t>
  </si>
  <si>
    <t>16/2/2017</t>
  </si>
  <si>
    <t>18/2/2017</t>
  </si>
  <si>
    <t>17/2/2017</t>
  </si>
  <si>
    <t>20/2/2017</t>
  </si>
  <si>
    <t>21/2/2017</t>
  </si>
  <si>
    <t>22/2/2017</t>
  </si>
  <si>
    <t>23/2/2017</t>
  </si>
  <si>
    <t xml:space="preserve">BUY </t>
  </si>
  <si>
    <t>24/2/2017</t>
  </si>
  <si>
    <t>27/2/2017</t>
  </si>
  <si>
    <t>18/3/2017</t>
  </si>
  <si>
    <t>20/3/2017</t>
  </si>
  <si>
    <t>21/3/2017</t>
  </si>
  <si>
    <t>24/3/2017</t>
  </si>
  <si>
    <t>27/3/2017</t>
  </si>
  <si>
    <t>29/3/2017</t>
  </si>
  <si>
    <t>31/3/2017</t>
  </si>
  <si>
    <t>14/4/2017</t>
  </si>
  <si>
    <t>16/4/2017</t>
  </si>
  <si>
    <t>18/4/2017</t>
  </si>
  <si>
    <t>21/4/2017</t>
  </si>
  <si>
    <t>20/4/2017</t>
  </si>
  <si>
    <t>23/4/2017</t>
  </si>
  <si>
    <t>26/4/2017</t>
  </si>
  <si>
    <t>27/4/2017</t>
  </si>
  <si>
    <t>THỐNG KÊ CÁC THÔNG SỐ HIỆU SUẤT CỦA CHIẾN LƯỢC GIẢ ĐỊNH</t>
  </si>
  <si>
    <t>WINRATE</t>
  </si>
  <si>
    <t>REWARD/RISK TRUNG BÌNH</t>
  </si>
  <si>
    <t>MAX DRAWDOWN</t>
  </si>
  <si>
    <t>2:1 (CỐ ĐỊNH)</t>
  </si>
  <si>
    <t>PROFIT</t>
  </si>
  <si>
    <t>PROFIT FACTOR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</si>
</sst>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_);_(&quot;$&quot;* \(#,##0\);_(&quot;$&quot;* &quot;-&quot;??_);_(@_)"/>
    <numFmt numFmtId="165" formatCode="mm/dd/yyyy"/>
    <numFmt numFmtId="166" formatCode="m/d/yyyy"/>
  </numFmts>
  <fonts count="12">
    <font>
      <sz val="10.0"/>
      <color rgb="FF000000"/>
      <name val="Arial"/>
      <scheme val="minor"/>
    </font>
    <font>
      <b/>
      <sz val="14.0"/>
      <color rgb="FFFFFFFF"/>
      <name val="Arial"/>
    </font>
    <font>
      <color theme="1"/>
      <name val="Arial"/>
    </font>
    <font>
      <color rgb="FF000000"/>
      <name val="Arial"/>
    </font>
    <font/>
    <font>
      <color rgb="FFFFFFFF"/>
      <name val="Arial"/>
    </font>
    <font>
      <b/>
      <color rgb="FFFFFFFF"/>
      <name val="Arial"/>
    </font>
    <font>
      <color theme="1"/>
      <name val="Arial"/>
      <scheme val="minor"/>
    </font>
    <font>
      <color rgb="FF0000FF"/>
      <name val="Arial"/>
    </font>
    <font>
      <u/>
      <color rgb="FF0000FF"/>
      <name val="Arial"/>
    </font>
    <font>
      <color rgb="FFFF0000"/>
      <name val="Arial"/>
    </font>
    <font>
      <b/>
      <sz val="14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EBEFF1"/>
        <bgColor rgb="FFEBEFF1"/>
      </patternFill>
    </fill>
  </fills>
  <borders count="5">
    <border/>
    <border>
      <bottom style="thin">
        <color rgb="FFBDBDBD"/>
      </bottom>
    </border>
    <border>
      <right style="thin">
        <color rgb="FFBDBDBD"/>
      </right>
      <bottom style="thin">
        <color rgb="FFBDBDBD"/>
      </bottom>
    </border>
    <border>
      <left style="thin">
        <color rgb="FFBDBDBD"/>
      </left>
      <right style="thin">
        <color rgb="FFBDBDBD"/>
      </right>
      <bottom style="thin">
        <color rgb="FFBDBDBD"/>
      </bottom>
    </border>
    <border>
      <left style="thin">
        <color rgb="FFBDBDBD"/>
      </left>
      <bottom style="thin">
        <color rgb="FFBDBDBD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center"/>
    </xf>
    <xf borderId="1" fillId="3" fontId="2" numFmtId="0" xfId="0" applyBorder="1" applyFill="1" applyFont="1"/>
    <xf borderId="1" fillId="3" fontId="2" numFmtId="0" xfId="0" applyAlignment="1" applyBorder="1" applyFont="1">
      <alignment readingOrder="0"/>
    </xf>
    <xf borderId="1" fillId="3" fontId="3" numFmtId="0" xfId="0" applyAlignment="1" applyBorder="1" applyFont="1">
      <alignment horizontal="center" readingOrder="0"/>
    </xf>
    <xf borderId="1" fillId="0" fontId="4" numFmtId="0" xfId="0" applyBorder="1" applyFont="1"/>
    <xf borderId="2" fillId="3" fontId="2" numFmtId="164" xfId="0" applyAlignment="1" applyBorder="1" applyFont="1" applyNumberFormat="1">
      <alignment readingOrder="0" vertical="bottom"/>
    </xf>
    <xf borderId="3" fillId="2" fontId="5" numFmtId="0" xfId="0" applyAlignment="1" applyBorder="1" applyFont="1">
      <alignment horizontal="center" vertical="center"/>
    </xf>
    <xf borderId="2" fillId="2" fontId="6" numFmtId="0" xfId="0" applyAlignment="1" applyBorder="1" applyFont="1">
      <alignment horizontal="center" shrinkToFit="0" vertical="center" wrapText="1"/>
    </xf>
    <xf borderId="2" fillId="2" fontId="6" numFmtId="0" xfId="0" applyAlignment="1" applyBorder="1" applyFont="1">
      <alignment horizontal="center" readingOrder="0" shrinkToFit="0" vertical="center" wrapText="1"/>
    </xf>
    <xf borderId="2" fillId="2" fontId="6" numFmtId="0" xfId="0" applyAlignment="1" applyBorder="1" applyFont="1">
      <alignment horizontal="center" readingOrder="0" vertical="center"/>
    </xf>
    <xf borderId="2" fillId="2" fontId="6" numFmtId="0" xfId="0" applyAlignment="1" applyBorder="1" applyFont="1">
      <alignment horizontal="center" vertical="center"/>
    </xf>
    <xf borderId="0" fillId="0" fontId="7" numFmtId="0" xfId="0" applyAlignment="1" applyFont="1">
      <alignment horizontal="center" vertical="center"/>
    </xf>
    <xf borderId="3" fillId="3" fontId="2" numFmtId="0" xfId="0" applyAlignment="1" applyBorder="1" applyFont="1">
      <alignment horizontal="center"/>
    </xf>
    <xf borderId="2" fillId="3" fontId="2" numFmtId="0" xfId="0" applyAlignment="1" applyBorder="1" applyFont="1">
      <alignment horizontal="right" readingOrder="0" vertical="bottom"/>
    </xf>
    <xf borderId="2" fillId="3" fontId="2" numFmtId="0" xfId="0" applyAlignment="1" applyBorder="1" applyFont="1">
      <alignment horizontal="center" readingOrder="0" vertical="bottom"/>
    </xf>
    <xf borderId="2" fillId="3" fontId="2" numFmtId="0" xfId="0" applyAlignment="1" applyBorder="1" applyFont="1">
      <alignment horizontal="center" vertical="bottom"/>
    </xf>
    <xf borderId="2" fillId="3" fontId="8" numFmtId="0" xfId="0" applyAlignment="1" applyBorder="1" applyFont="1">
      <alignment horizontal="center" readingOrder="0" vertical="bottom"/>
    </xf>
    <xf borderId="2" fillId="3" fontId="9" numFmtId="0" xfId="0" applyAlignment="1" applyBorder="1" applyFont="1">
      <alignment readingOrder="0" vertical="bottom"/>
    </xf>
    <xf borderId="2" fillId="4" fontId="2" numFmtId="0" xfId="0" applyAlignment="1" applyBorder="1" applyFill="1" applyFont="1">
      <alignment readingOrder="0" shrinkToFit="0" vertical="bottom" wrapText="1"/>
    </xf>
    <xf borderId="2" fillId="3" fontId="2" numFmtId="0" xfId="0" applyAlignment="1" applyBorder="1" applyFont="1">
      <alignment vertical="bottom"/>
    </xf>
    <xf borderId="3" fillId="4" fontId="2" numFmtId="0" xfId="0" applyAlignment="1" applyBorder="1" applyFont="1">
      <alignment horizontal="center" readingOrder="0"/>
    </xf>
    <xf borderId="2" fillId="4" fontId="10" numFmtId="0" xfId="0" applyAlignment="1" applyBorder="1" applyFont="1">
      <alignment horizontal="center" readingOrder="0" vertical="bottom"/>
    </xf>
    <xf borderId="2" fillId="4" fontId="8" numFmtId="0" xfId="0" applyAlignment="1" applyBorder="1" applyFont="1">
      <alignment horizontal="center" readingOrder="0" vertical="bottom"/>
    </xf>
    <xf borderId="2" fillId="3" fontId="2" numFmtId="0" xfId="0" applyAlignment="1" applyBorder="1" applyFont="1">
      <alignment readingOrder="0" shrinkToFit="0" vertical="bottom" wrapText="1"/>
    </xf>
    <xf borderId="2" fillId="4" fontId="2" numFmtId="0" xfId="0" applyAlignment="1" applyBorder="1" applyFont="1">
      <alignment vertical="bottom"/>
    </xf>
    <xf borderId="2" fillId="3" fontId="2" numFmtId="165" xfId="0" applyAlignment="1" applyBorder="1" applyFont="1" applyNumberFormat="1">
      <alignment horizontal="right" readingOrder="0" vertical="bottom"/>
    </xf>
    <xf borderId="2" fillId="3" fontId="10" numFmtId="0" xfId="0" applyAlignment="1" applyBorder="1" applyFont="1">
      <alignment horizontal="center" readingOrder="0" vertical="bottom"/>
    </xf>
    <xf borderId="2" fillId="4" fontId="2" numFmtId="0" xfId="0" applyAlignment="1" applyBorder="1" applyFont="1">
      <alignment shrinkToFit="0" vertical="bottom" wrapText="1"/>
    </xf>
    <xf borderId="2" fillId="4" fontId="10" numFmtId="0" xfId="0" applyAlignment="1" applyBorder="1" applyFont="1">
      <alignment horizontal="center" vertical="bottom"/>
    </xf>
    <xf borderId="2" fillId="3" fontId="2" numFmtId="0" xfId="0" applyAlignment="1" applyBorder="1" applyFont="1">
      <alignment shrinkToFit="0" vertical="bottom" wrapText="1"/>
    </xf>
    <xf borderId="2" fillId="3" fontId="2" numFmtId="166" xfId="0" applyAlignment="1" applyBorder="1" applyFont="1" applyNumberFormat="1">
      <alignment horizontal="right" vertical="bottom"/>
    </xf>
    <xf borderId="2" fillId="4" fontId="2" numFmtId="166" xfId="0" applyAlignment="1" applyBorder="1" applyFont="1" applyNumberFormat="1">
      <alignment horizontal="right" vertical="bottom"/>
    </xf>
    <xf borderId="2" fillId="4" fontId="2" numFmtId="0" xfId="0" applyAlignment="1" applyBorder="1" applyFont="1">
      <alignment horizontal="center" vertical="bottom"/>
    </xf>
    <xf borderId="3" fillId="4" fontId="2" numFmtId="0" xfId="0" applyAlignment="1" applyBorder="1" applyFont="1">
      <alignment horizontal="center"/>
    </xf>
    <xf borderId="4" fillId="2" fontId="1" numFmtId="0" xfId="0" applyAlignment="1" applyBorder="1" applyFont="1">
      <alignment horizontal="center" vertical="center"/>
    </xf>
    <xf borderId="2" fillId="0" fontId="4" numFmtId="0" xfId="0" applyBorder="1" applyFont="1"/>
    <xf borderId="0" fillId="0" fontId="7" numFmtId="0" xfId="0" applyAlignment="1" applyFont="1">
      <alignment vertical="center"/>
    </xf>
    <xf borderId="4" fillId="3" fontId="11" numFmtId="0" xfId="0" applyAlignment="1" applyBorder="1" applyFont="1">
      <alignment horizontal="center" shrinkToFit="0" wrapText="1"/>
    </xf>
    <xf borderId="1" fillId="3" fontId="11" numFmtId="0" xfId="0" applyAlignment="1" applyBorder="1" applyFont="1">
      <alignment horizontal="center" shrinkToFit="0" wrapText="1"/>
    </xf>
    <xf borderId="1" fillId="3" fontId="11" numFmtId="0" xfId="0" applyAlignment="1" applyBorder="1" applyFont="1">
      <alignment horizontal="center" readingOrder="0" shrinkToFit="0" wrapText="1"/>
    </xf>
    <xf borderId="4" fillId="4" fontId="11" numFmtId="9" xfId="0" applyAlignment="1" applyBorder="1" applyFont="1" applyNumberFormat="1">
      <alignment horizontal="center" shrinkToFit="0" wrapText="1"/>
    </xf>
    <xf borderId="1" fillId="4" fontId="11" numFmtId="0" xfId="0" applyAlignment="1" applyBorder="1" applyFont="1">
      <alignment horizontal="center" readingOrder="0" shrinkToFit="0" wrapText="1"/>
    </xf>
    <xf borderId="1" fillId="4" fontId="11" numFmtId="10" xfId="0" applyAlignment="1" applyBorder="1" applyFont="1" applyNumberFormat="1">
      <alignment horizontal="center" shrinkToFit="0" wrapText="1"/>
    </xf>
    <xf borderId="4" fillId="3" fontId="11" numFmtId="0" xfId="0" applyAlignment="1" applyBorder="1" applyFont="1">
      <alignment horizontal="center" readingOrder="0" shrinkToFit="0" wrapText="1"/>
    </xf>
    <xf borderId="4" fillId="4" fontId="11" numFmtId="3" xfId="0" applyAlignment="1" applyBorder="1" applyFont="1" applyNumberFormat="1">
      <alignment horizontal="center" shrinkToFit="0" wrapText="1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2" pivot="0" name="Backtest Log Sample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areaChart>
        <c:grouping val="stacked"/>
        <c:ser>
          <c:idx val="0"/>
          <c:order val="0"/>
          <c:spPr>
            <a:solidFill>
              <a:srgbClr val="4285F4">
                <a:alpha val="30000"/>
              </a:srgbClr>
            </a:solidFill>
            <a:ln cmpd="sng">
              <a:solidFill>
                <a:srgbClr val="4285F4"/>
              </a:solidFill>
            </a:ln>
          </c:spPr>
          <c:val>
            <c:numRef>
              <c:f>'Backtest Log Sample'!$G$3:$G$103</c:f>
              <c:numCache/>
            </c:numRef>
          </c:val>
        </c:ser>
        <c:axId val="1631451694"/>
        <c:axId val="1263332495"/>
      </c:areaChart>
      <c:catAx>
        <c:axId val="16314516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63332495"/>
      </c:catAx>
      <c:valAx>
        <c:axId val="126333249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3145169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304800</xdr:colOff>
      <xdr:row>108</xdr:row>
      <xdr:rowOff>133350</xdr:rowOff>
    </xdr:from>
    <xdr:ext cx="5743575" cy="2143125"/>
    <xdr:graphicFrame>
      <xdr:nvGraphicFramePr>
        <xdr:cNvPr id="1" name="Chart 1" title="Biểu đồ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headerRowCount="0" ref="A4:J103" displayName="Table_1" name="Table_1" id="1">
  <tableColumns count="10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</tableColumns>
  <tableStyleInfo name="Backtest Log Sample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tradingview.com/x/ukdsuhnL/" TargetMode="External"/><Relationship Id="rId42" Type="http://schemas.openxmlformats.org/officeDocument/2006/relationships/hyperlink" Target="https://www.tradingview.com/x/ukdsuhnL/" TargetMode="External"/><Relationship Id="rId41" Type="http://schemas.openxmlformats.org/officeDocument/2006/relationships/hyperlink" Target="https://www.tradingview.com/x/ukdsuhnL/" TargetMode="External"/><Relationship Id="rId44" Type="http://schemas.openxmlformats.org/officeDocument/2006/relationships/hyperlink" Target="https://www.tradingview.com/x/ukdsuhnL/" TargetMode="External"/><Relationship Id="rId43" Type="http://schemas.openxmlformats.org/officeDocument/2006/relationships/hyperlink" Target="https://www.tradingview.com/x/ukdsuhnL/" TargetMode="External"/><Relationship Id="rId46" Type="http://schemas.openxmlformats.org/officeDocument/2006/relationships/hyperlink" Target="https://www.tradingview.com/x/ukdsuhnL/" TargetMode="External"/><Relationship Id="rId45" Type="http://schemas.openxmlformats.org/officeDocument/2006/relationships/hyperlink" Target="https://www.tradingview.com/x/ukdsuhnL/" TargetMode="External"/><Relationship Id="rId48" Type="http://schemas.openxmlformats.org/officeDocument/2006/relationships/hyperlink" Target="https://www.tradingview.com/x/ukdsuhnL/" TargetMode="External"/><Relationship Id="rId47" Type="http://schemas.openxmlformats.org/officeDocument/2006/relationships/hyperlink" Target="https://www.tradingview.com/x/ukdsuhnL/" TargetMode="External"/><Relationship Id="rId49" Type="http://schemas.openxmlformats.org/officeDocument/2006/relationships/hyperlink" Target="https://www.tradingview.com/x/ukdsuhnL/" TargetMode="External"/><Relationship Id="rId103" Type="http://schemas.openxmlformats.org/officeDocument/2006/relationships/table" Target="../tables/table1.xml"/><Relationship Id="rId101" Type="http://schemas.openxmlformats.org/officeDocument/2006/relationships/drawing" Target="../drawings/drawing1.xml"/><Relationship Id="rId100" Type="http://schemas.openxmlformats.org/officeDocument/2006/relationships/hyperlink" Target="https://www.tradingview.com/x/ukdsuhnL/" TargetMode="External"/><Relationship Id="rId31" Type="http://schemas.openxmlformats.org/officeDocument/2006/relationships/hyperlink" Target="https://www.tradingview.com/x/ukdsuhnL/" TargetMode="External"/><Relationship Id="rId30" Type="http://schemas.openxmlformats.org/officeDocument/2006/relationships/hyperlink" Target="https://www.tradingview.com/x/ukdsuhnL/" TargetMode="External"/><Relationship Id="rId33" Type="http://schemas.openxmlformats.org/officeDocument/2006/relationships/hyperlink" Target="https://www.tradingview.com/x/ukdsuhnL/" TargetMode="External"/><Relationship Id="rId32" Type="http://schemas.openxmlformats.org/officeDocument/2006/relationships/hyperlink" Target="https://www.tradingview.com/x/ukdsuhnL/" TargetMode="External"/><Relationship Id="rId35" Type="http://schemas.openxmlformats.org/officeDocument/2006/relationships/hyperlink" Target="https://www.tradingview.com/x/ukdsuhnL/" TargetMode="External"/><Relationship Id="rId34" Type="http://schemas.openxmlformats.org/officeDocument/2006/relationships/hyperlink" Target="https://www.tradingview.com/x/ukdsuhnL/" TargetMode="External"/><Relationship Id="rId37" Type="http://schemas.openxmlformats.org/officeDocument/2006/relationships/hyperlink" Target="https://www.tradingview.com/x/ukdsuhnL/" TargetMode="External"/><Relationship Id="rId36" Type="http://schemas.openxmlformats.org/officeDocument/2006/relationships/hyperlink" Target="https://www.tradingview.com/x/ukdsuhnL/" TargetMode="External"/><Relationship Id="rId39" Type="http://schemas.openxmlformats.org/officeDocument/2006/relationships/hyperlink" Target="https://www.tradingview.com/x/ukdsuhnL/" TargetMode="External"/><Relationship Id="rId38" Type="http://schemas.openxmlformats.org/officeDocument/2006/relationships/hyperlink" Target="https://www.tradingview.com/x/ukdsuhnL/" TargetMode="External"/><Relationship Id="rId20" Type="http://schemas.openxmlformats.org/officeDocument/2006/relationships/hyperlink" Target="https://www.tradingview.com/x/ukdsuhnL/" TargetMode="External"/><Relationship Id="rId22" Type="http://schemas.openxmlformats.org/officeDocument/2006/relationships/hyperlink" Target="https://www.tradingview.com/x/ukdsuhnL/" TargetMode="External"/><Relationship Id="rId21" Type="http://schemas.openxmlformats.org/officeDocument/2006/relationships/hyperlink" Target="https://www.tradingview.com/x/ukdsuhnL/" TargetMode="External"/><Relationship Id="rId24" Type="http://schemas.openxmlformats.org/officeDocument/2006/relationships/hyperlink" Target="https://www.tradingview.com/x/ukdsuhnL/" TargetMode="External"/><Relationship Id="rId23" Type="http://schemas.openxmlformats.org/officeDocument/2006/relationships/hyperlink" Target="https://www.tradingview.com/x/ukdsuhnL/" TargetMode="External"/><Relationship Id="rId26" Type="http://schemas.openxmlformats.org/officeDocument/2006/relationships/hyperlink" Target="https://www.tradingview.com/x/ukdsuhnL/" TargetMode="External"/><Relationship Id="rId25" Type="http://schemas.openxmlformats.org/officeDocument/2006/relationships/hyperlink" Target="https://www.tradingview.com/x/ukdsuhnL/" TargetMode="External"/><Relationship Id="rId28" Type="http://schemas.openxmlformats.org/officeDocument/2006/relationships/hyperlink" Target="https://www.tradingview.com/x/ukdsuhnL/" TargetMode="External"/><Relationship Id="rId27" Type="http://schemas.openxmlformats.org/officeDocument/2006/relationships/hyperlink" Target="https://www.tradingview.com/x/ukdsuhnL/" TargetMode="External"/><Relationship Id="rId29" Type="http://schemas.openxmlformats.org/officeDocument/2006/relationships/hyperlink" Target="https://www.tradingview.com/x/ukdsuhnL/" TargetMode="External"/><Relationship Id="rId95" Type="http://schemas.openxmlformats.org/officeDocument/2006/relationships/hyperlink" Target="https://www.tradingview.com/x/ukdsuhnL/" TargetMode="External"/><Relationship Id="rId94" Type="http://schemas.openxmlformats.org/officeDocument/2006/relationships/hyperlink" Target="https://www.tradingview.com/x/ukdsuhnL/" TargetMode="External"/><Relationship Id="rId97" Type="http://schemas.openxmlformats.org/officeDocument/2006/relationships/hyperlink" Target="https://www.tradingview.com/x/ukdsuhnL/" TargetMode="External"/><Relationship Id="rId96" Type="http://schemas.openxmlformats.org/officeDocument/2006/relationships/hyperlink" Target="https://www.tradingview.com/x/ukdsuhnL/" TargetMode="External"/><Relationship Id="rId11" Type="http://schemas.openxmlformats.org/officeDocument/2006/relationships/hyperlink" Target="https://www.tradingview.com/x/ukdsuhnL/" TargetMode="External"/><Relationship Id="rId99" Type="http://schemas.openxmlformats.org/officeDocument/2006/relationships/hyperlink" Target="https://www.tradingview.com/x/ukdsuhnL/" TargetMode="External"/><Relationship Id="rId10" Type="http://schemas.openxmlformats.org/officeDocument/2006/relationships/hyperlink" Target="https://www.tradingview.com/x/ukdsuhnL/" TargetMode="External"/><Relationship Id="rId98" Type="http://schemas.openxmlformats.org/officeDocument/2006/relationships/hyperlink" Target="https://www.tradingview.com/x/ukdsuhnL/" TargetMode="External"/><Relationship Id="rId13" Type="http://schemas.openxmlformats.org/officeDocument/2006/relationships/hyperlink" Target="https://www.tradingview.com/x/ukdsuhnL/" TargetMode="External"/><Relationship Id="rId12" Type="http://schemas.openxmlformats.org/officeDocument/2006/relationships/hyperlink" Target="https://www.tradingview.com/x/ukdsuhnL/" TargetMode="External"/><Relationship Id="rId91" Type="http://schemas.openxmlformats.org/officeDocument/2006/relationships/hyperlink" Target="https://www.tradingview.com/x/ukdsuhnL/" TargetMode="External"/><Relationship Id="rId90" Type="http://schemas.openxmlformats.org/officeDocument/2006/relationships/hyperlink" Target="https://www.tradingview.com/x/ukdsuhnL/" TargetMode="External"/><Relationship Id="rId93" Type="http://schemas.openxmlformats.org/officeDocument/2006/relationships/hyperlink" Target="https://www.tradingview.com/x/ukdsuhnL/" TargetMode="External"/><Relationship Id="rId92" Type="http://schemas.openxmlformats.org/officeDocument/2006/relationships/hyperlink" Target="https://www.tradingview.com/x/ukdsuhnL/" TargetMode="External"/><Relationship Id="rId15" Type="http://schemas.openxmlformats.org/officeDocument/2006/relationships/hyperlink" Target="https://www.tradingview.com/x/ukdsuhnL/" TargetMode="External"/><Relationship Id="rId14" Type="http://schemas.openxmlformats.org/officeDocument/2006/relationships/hyperlink" Target="https://www.tradingview.com/x/ukdsuhnL/" TargetMode="External"/><Relationship Id="rId17" Type="http://schemas.openxmlformats.org/officeDocument/2006/relationships/hyperlink" Target="https://www.tradingview.com/x/ukdsuhnL/" TargetMode="External"/><Relationship Id="rId16" Type="http://schemas.openxmlformats.org/officeDocument/2006/relationships/hyperlink" Target="https://www.tradingview.com/x/ukdsuhnL/" TargetMode="External"/><Relationship Id="rId19" Type="http://schemas.openxmlformats.org/officeDocument/2006/relationships/hyperlink" Target="https://www.tradingview.com/x/ukdsuhnL/" TargetMode="External"/><Relationship Id="rId18" Type="http://schemas.openxmlformats.org/officeDocument/2006/relationships/hyperlink" Target="https://www.tradingview.com/x/ukdsuhnL/" TargetMode="External"/><Relationship Id="rId84" Type="http://schemas.openxmlformats.org/officeDocument/2006/relationships/hyperlink" Target="https://www.tradingview.com/x/ukdsuhnL/" TargetMode="External"/><Relationship Id="rId83" Type="http://schemas.openxmlformats.org/officeDocument/2006/relationships/hyperlink" Target="https://www.tradingview.com/x/ukdsuhnL/" TargetMode="External"/><Relationship Id="rId86" Type="http://schemas.openxmlformats.org/officeDocument/2006/relationships/hyperlink" Target="https://www.tradingview.com/x/ukdsuhnL/" TargetMode="External"/><Relationship Id="rId85" Type="http://schemas.openxmlformats.org/officeDocument/2006/relationships/hyperlink" Target="https://www.tradingview.com/x/ukdsuhnL/" TargetMode="External"/><Relationship Id="rId88" Type="http://schemas.openxmlformats.org/officeDocument/2006/relationships/hyperlink" Target="https://www.tradingview.com/x/ukdsuhnL/" TargetMode="External"/><Relationship Id="rId87" Type="http://schemas.openxmlformats.org/officeDocument/2006/relationships/hyperlink" Target="https://www.tradingview.com/x/ukdsuhnL/" TargetMode="External"/><Relationship Id="rId89" Type="http://schemas.openxmlformats.org/officeDocument/2006/relationships/hyperlink" Target="https://www.tradingview.com/x/ukdsuhnL/" TargetMode="External"/><Relationship Id="rId80" Type="http://schemas.openxmlformats.org/officeDocument/2006/relationships/hyperlink" Target="https://www.tradingview.com/x/ukdsuhnL/" TargetMode="External"/><Relationship Id="rId82" Type="http://schemas.openxmlformats.org/officeDocument/2006/relationships/hyperlink" Target="https://www.tradingview.com/x/ukdsuhnL/" TargetMode="External"/><Relationship Id="rId81" Type="http://schemas.openxmlformats.org/officeDocument/2006/relationships/hyperlink" Target="https://www.tradingview.com/x/ukdsuhnL/" TargetMode="External"/><Relationship Id="rId1" Type="http://schemas.openxmlformats.org/officeDocument/2006/relationships/hyperlink" Target="https://www.tradingview.com/x/5AcCnG2E/" TargetMode="External"/><Relationship Id="rId2" Type="http://schemas.openxmlformats.org/officeDocument/2006/relationships/hyperlink" Target="https://www.tradingview.com/x/1Es0SNGB/" TargetMode="External"/><Relationship Id="rId3" Type="http://schemas.openxmlformats.org/officeDocument/2006/relationships/hyperlink" Target="https://www.tradingview.com/x/ukdsuhnL/" TargetMode="External"/><Relationship Id="rId4" Type="http://schemas.openxmlformats.org/officeDocument/2006/relationships/hyperlink" Target="https://www.tradingview.com/x/ukdsuhnL/" TargetMode="External"/><Relationship Id="rId9" Type="http://schemas.openxmlformats.org/officeDocument/2006/relationships/hyperlink" Target="https://www.tradingview.com/x/ukdsuhnL/" TargetMode="External"/><Relationship Id="rId5" Type="http://schemas.openxmlformats.org/officeDocument/2006/relationships/hyperlink" Target="https://www.tradingview.com/x/ukdsuhnL/" TargetMode="External"/><Relationship Id="rId6" Type="http://schemas.openxmlformats.org/officeDocument/2006/relationships/hyperlink" Target="https://www.tradingview.com/x/ukdsuhnL/" TargetMode="External"/><Relationship Id="rId7" Type="http://schemas.openxmlformats.org/officeDocument/2006/relationships/hyperlink" Target="https://www.tradingview.com/x/ukdsuhnL/" TargetMode="External"/><Relationship Id="rId8" Type="http://schemas.openxmlformats.org/officeDocument/2006/relationships/hyperlink" Target="https://www.tradingview.com/x/ukdsuhnL/" TargetMode="External"/><Relationship Id="rId73" Type="http://schemas.openxmlformats.org/officeDocument/2006/relationships/hyperlink" Target="https://www.tradingview.com/x/ukdsuhnL/" TargetMode="External"/><Relationship Id="rId72" Type="http://schemas.openxmlformats.org/officeDocument/2006/relationships/hyperlink" Target="https://www.tradingview.com/x/ukdsuhnL/" TargetMode="External"/><Relationship Id="rId75" Type="http://schemas.openxmlformats.org/officeDocument/2006/relationships/hyperlink" Target="https://www.tradingview.com/x/ukdsuhnL/" TargetMode="External"/><Relationship Id="rId74" Type="http://schemas.openxmlformats.org/officeDocument/2006/relationships/hyperlink" Target="https://www.tradingview.com/x/ukdsuhnL/" TargetMode="External"/><Relationship Id="rId77" Type="http://schemas.openxmlformats.org/officeDocument/2006/relationships/hyperlink" Target="https://www.tradingview.com/x/ukdsuhnL/" TargetMode="External"/><Relationship Id="rId76" Type="http://schemas.openxmlformats.org/officeDocument/2006/relationships/hyperlink" Target="https://www.tradingview.com/x/ukdsuhnL/" TargetMode="External"/><Relationship Id="rId79" Type="http://schemas.openxmlformats.org/officeDocument/2006/relationships/hyperlink" Target="https://www.tradingview.com/x/ukdsuhnL/" TargetMode="External"/><Relationship Id="rId78" Type="http://schemas.openxmlformats.org/officeDocument/2006/relationships/hyperlink" Target="https://www.tradingview.com/x/ukdsuhnL/" TargetMode="External"/><Relationship Id="rId71" Type="http://schemas.openxmlformats.org/officeDocument/2006/relationships/hyperlink" Target="https://www.tradingview.com/x/ukdsuhnL/" TargetMode="External"/><Relationship Id="rId70" Type="http://schemas.openxmlformats.org/officeDocument/2006/relationships/hyperlink" Target="https://www.tradingview.com/x/ukdsuhnL/" TargetMode="External"/><Relationship Id="rId62" Type="http://schemas.openxmlformats.org/officeDocument/2006/relationships/hyperlink" Target="https://www.tradingview.com/x/ukdsuhnL/" TargetMode="External"/><Relationship Id="rId61" Type="http://schemas.openxmlformats.org/officeDocument/2006/relationships/hyperlink" Target="https://www.tradingview.com/x/ukdsuhnL/" TargetMode="External"/><Relationship Id="rId64" Type="http://schemas.openxmlformats.org/officeDocument/2006/relationships/hyperlink" Target="https://www.tradingview.com/x/ukdsuhnL/" TargetMode="External"/><Relationship Id="rId63" Type="http://schemas.openxmlformats.org/officeDocument/2006/relationships/hyperlink" Target="https://www.tradingview.com/x/ukdsuhnL/" TargetMode="External"/><Relationship Id="rId66" Type="http://schemas.openxmlformats.org/officeDocument/2006/relationships/hyperlink" Target="https://www.tradingview.com/x/ukdsuhnL/" TargetMode="External"/><Relationship Id="rId65" Type="http://schemas.openxmlformats.org/officeDocument/2006/relationships/hyperlink" Target="https://www.tradingview.com/x/ukdsuhnL/" TargetMode="External"/><Relationship Id="rId68" Type="http://schemas.openxmlformats.org/officeDocument/2006/relationships/hyperlink" Target="https://www.tradingview.com/x/ukdsuhnL/" TargetMode="External"/><Relationship Id="rId67" Type="http://schemas.openxmlformats.org/officeDocument/2006/relationships/hyperlink" Target="https://www.tradingview.com/x/ukdsuhnL/" TargetMode="External"/><Relationship Id="rId60" Type="http://schemas.openxmlformats.org/officeDocument/2006/relationships/hyperlink" Target="https://www.tradingview.com/x/ukdsuhnL/" TargetMode="External"/><Relationship Id="rId69" Type="http://schemas.openxmlformats.org/officeDocument/2006/relationships/hyperlink" Target="https://www.tradingview.com/x/ukdsuhnL/" TargetMode="External"/><Relationship Id="rId51" Type="http://schemas.openxmlformats.org/officeDocument/2006/relationships/hyperlink" Target="https://www.tradingview.com/x/ukdsuhnL/" TargetMode="External"/><Relationship Id="rId50" Type="http://schemas.openxmlformats.org/officeDocument/2006/relationships/hyperlink" Target="https://www.tradingview.com/x/ukdsuhnL/" TargetMode="External"/><Relationship Id="rId53" Type="http://schemas.openxmlformats.org/officeDocument/2006/relationships/hyperlink" Target="https://www.tradingview.com/x/ukdsuhnL/" TargetMode="External"/><Relationship Id="rId52" Type="http://schemas.openxmlformats.org/officeDocument/2006/relationships/hyperlink" Target="https://www.tradingview.com/x/ukdsuhnL/" TargetMode="External"/><Relationship Id="rId55" Type="http://schemas.openxmlformats.org/officeDocument/2006/relationships/hyperlink" Target="https://www.tradingview.com/x/ukdsuhnL/" TargetMode="External"/><Relationship Id="rId54" Type="http://schemas.openxmlformats.org/officeDocument/2006/relationships/hyperlink" Target="https://www.tradingview.com/x/ukdsuhnL/" TargetMode="External"/><Relationship Id="rId57" Type="http://schemas.openxmlformats.org/officeDocument/2006/relationships/hyperlink" Target="https://www.tradingview.com/x/ukdsuhnL/" TargetMode="External"/><Relationship Id="rId56" Type="http://schemas.openxmlformats.org/officeDocument/2006/relationships/hyperlink" Target="https://www.tradingview.com/x/ukdsuhnL/" TargetMode="External"/><Relationship Id="rId59" Type="http://schemas.openxmlformats.org/officeDocument/2006/relationships/hyperlink" Target="https://www.tradingview.com/x/ukdsuhnL/" TargetMode="External"/><Relationship Id="rId58" Type="http://schemas.openxmlformats.org/officeDocument/2006/relationships/hyperlink" Target="https://www.tradingview.com/x/ukdsuh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9.63"/>
    <col customWidth="1" min="3" max="3" width="11.75"/>
    <col customWidth="1" min="4" max="4" width="9.25"/>
    <col customWidth="1" min="5" max="6" width="9.0"/>
    <col customWidth="1" min="7" max="7" width="9.13"/>
    <col customWidth="1" min="8" max="8" width="33.5"/>
    <col customWidth="1" min="9" max="9" width="32.13"/>
    <col customWidth="1" min="10" max="10" width="14.75"/>
  </cols>
  <sheetData>
    <row r="1" ht="41.25" customHeight="1">
      <c r="A1" s="1" t="s">
        <v>0</v>
      </c>
    </row>
    <row r="2">
      <c r="A2" s="2"/>
      <c r="B2" s="3" t="s">
        <v>1</v>
      </c>
      <c r="C2" s="3" t="s">
        <v>2</v>
      </c>
      <c r="D2" s="2"/>
      <c r="E2" s="4" t="s">
        <v>3</v>
      </c>
      <c r="F2" s="5"/>
      <c r="G2" s="6">
        <v>10000.0</v>
      </c>
      <c r="H2" s="2"/>
      <c r="I2" s="2"/>
      <c r="J2" s="2"/>
    </row>
    <row r="3" ht="34.5" customHeight="1">
      <c r="A3" s="7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9" t="s">
        <v>9</v>
      </c>
      <c r="G3" s="10" t="s">
        <v>10</v>
      </c>
      <c r="H3" s="11" t="s">
        <v>11</v>
      </c>
      <c r="I3" s="8" t="s">
        <v>12</v>
      </c>
      <c r="J3" s="8" t="s">
        <v>13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ht="19.5" customHeight="1">
      <c r="A4" s="13">
        <v>1.0</v>
      </c>
      <c r="B4" s="14" t="s">
        <v>14</v>
      </c>
      <c r="C4" s="14" t="s">
        <v>14</v>
      </c>
      <c r="D4" s="15" t="s">
        <v>15</v>
      </c>
      <c r="E4" s="16"/>
      <c r="F4" s="17">
        <v>1000.0</v>
      </c>
      <c r="G4" s="6">
        <f>G2+F4-E4</f>
        <v>11000</v>
      </c>
      <c r="H4" s="18" t="s">
        <v>16</v>
      </c>
      <c r="I4" s="19" t="s">
        <v>17</v>
      </c>
      <c r="J4" s="20"/>
    </row>
    <row r="5" ht="19.5" customHeight="1">
      <c r="A5" s="21">
        <v>2.0</v>
      </c>
      <c r="B5" s="14" t="s">
        <v>18</v>
      </c>
      <c r="C5" s="14" t="s">
        <v>19</v>
      </c>
      <c r="D5" s="15" t="s">
        <v>15</v>
      </c>
      <c r="E5" s="22"/>
      <c r="F5" s="23">
        <v>1000.0</v>
      </c>
      <c r="G5" s="6">
        <f t="shared" ref="G5:G103" si="1">G4+F5-E5</f>
        <v>12000</v>
      </c>
      <c r="H5" s="18" t="s">
        <v>20</v>
      </c>
      <c r="I5" s="24" t="s">
        <v>17</v>
      </c>
      <c r="J5" s="25"/>
    </row>
    <row r="6" ht="19.5" customHeight="1">
      <c r="A6" s="13">
        <v>3.0</v>
      </c>
      <c r="B6" s="26">
        <v>44840.0</v>
      </c>
      <c r="C6" s="26">
        <v>44963.0</v>
      </c>
      <c r="D6" s="15" t="s">
        <v>21</v>
      </c>
      <c r="E6" s="27">
        <v>500.0</v>
      </c>
      <c r="F6" s="17"/>
      <c r="G6" s="6">
        <f t="shared" si="1"/>
        <v>11500</v>
      </c>
      <c r="H6" s="18" t="s">
        <v>22</v>
      </c>
      <c r="I6" s="28" t="s">
        <v>23</v>
      </c>
      <c r="J6" s="20"/>
    </row>
    <row r="7" ht="19.5" customHeight="1">
      <c r="A7" s="21">
        <v>4.0</v>
      </c>
      <c r="B7" s="26">
        <v>44963.0</v>
      </c>
      <c r="C7" s="26">
        <v>45144.0</v>
      </c>
      <c r="D7" s="15" t="s">
        <v>15</v>
      </c>
      <c r="E7" s="29"/>
      <c r="F7" s="17">
        <v>1000.0</v>
      </c>
      <c r="G7" s="6">
        <f t="shared" si="1"/>
        <v>12500</v>
      </c>
      <c r="H7" s="18" t="s">
        <v>22</v>
      </c>
      <c r="I7" s="30" t="s">
        <v>24</v>
      </c>
      <c r="J7" s="25"/>
    </row>
    <row r="8" ht="19.5" customHeight="1">
      <c r="A8" s="13">
        <v>5.0</v>
      </c>
      <c r="B8" s="26">
        <v>45083.0</v>
      </c>
      <c r="C8" s="26">
        <v>45328.0</v>
      </c>
      <c r="D8" s="15" t="s">
        <v>15</v>
      </c>
      <c r="E8" s="15"/>
      <c r="F8" s="17">
        <v>1000.0</v>
      </c>
      <c r="G8" s="6">
        <f t="shared" si="1"/>
        <v>13500</v>
      </c>
      <c r="H8" s="18" t="s">
        <v>22</v>
      </c>
      <c r="I8" s="28" t="s">
        <v>25</v>
      </c>
      <c r="J8" s="20"/>
    </row>
    <row r="9" ht="19.5" customHeight="1">
      <c r="A9" s="21">
        <v>6.0</v>
      </c>
      <c r="B9" s="26">
        <v>44598.0</v>
      </c>
      <c r="C9" s="26">
        <v>44598.0</v>
      </c>
      <c r="D9" s="15" t="s">
        <v>21</v>
      </c>
      <c r="E9" s="22">
        <v>500.0</v>
      </c>
      <c r="F9" s="23"/>
      <c r="G9" s="6">
        <f t="shared" si="1"/>
        <v>13000</v>
      </c>
      <c r="H9" s="18" t="s">
        <v>22</v>
      </c>
      <c r="I9" s="30" t="s">
        <v>26</v>
      </c>
      <c r="J9" s="25"/>
    </row>
    <row r="10" ht="19.5" customHeight="1">
      <c r="A10" s="13">
        <v>7.0</v>
      </c>
      <c r="B10" s="26">
        <v>44718.0</v>
      </c>
      <c r="C10" s="26">
        <v>44779.0</v>
      </c>
      <c r="D10" s="15" t="s">
        <v>15</v>
      </c>
      <c r="E10" s="16"/>
      <c r="F10" s="17">
        <v>1000.0</v>
      </c>
      <c r="G10" s="6">
        <f t="shared" si="1"/>
        <v>14000</v>
      </c>
      <c r="H10" s="18" t="s">
        <v>22</v>
      </c>
      <c r="I10" s="28" t="s">
        <v>27</v>
      </c>
      <c r="J10" s="20"/>
    </row>
    <row r="11" ht="19.5" customHeight="1">
      <c r="A11" s="21">
        <v>8.0</v>
      </c>
      <c r="B11" s="26">
        <v>44840.0</v>
      </c>
      <c r="C11" s="26">
        <v>44963.0</v>
      </c>
      <c r="D11" s="15" t="s">
        <v>15</v>
      </c>
      <c r="E11" s="29"/>
      <c r="F11" s="17">
        <v>1000.0</v>
      </c>
      <c r="G11" s="6">
        <f t="shared" si="1"/>
        <v>15000</v>
      </c>
      <c r="H11" s="18" t="s">
        <v>22</v>
      </c>
      <c r="I11" s="30" t="s">
        <v>25</v>
      </c>
      <c r="J11" s="25"/>
    </row>
    <row r="12" ht="19.5" customHeight="1">
      <c r="A12" s="13">
        <v>9.0</v>
      </c>
      <c r="B12" s="26">
        <v>44963.0</v>
      </c>
      <c r="C12" s="26">
        <v>45144.0</v>
      </c>
      <c r="D12" s="15" t="s">
        <v>21</v>
      </c>
      <c r="E12" s="22">
        <v>500.0</v>
      </c>
      <c r="F12" s="17"/>
      <c r="G12" s="6">
        <f t="shared" si="1"/>
        <v>14500</v>
      </c>
      <c r="H12" s="18" t="s">
        <v>22</v>
      </c>
      <c r="I12" s="28" t="s">
        <v>26</v>
      </c>
      <c r="J12" s="20"/>
    </row>
    <row r="13" ht="19.5" customHeight="1">
      <c r="A13" s="21">
        <v>10.0</v>
      </c>
      <c r="B13" s="26">
        <v>45083.0</v>
      </c>
      <c r="C13" s="26">
        <v>45328.0</v>
      </c>
      <c r="D13" s="15" t="s">
        <v>15</v>
      </c>
      <c r="E13" s="22">
        <v>500.0</v>
      </c>
      <c r="F13" s="17"/>
      <c r="G13" s="6">
        <f t="shared" si="1"/>
        <v>14000</v>
      </c>
      <c r="H13" s="18" t="s">
        <v>22</v>
      </c>
      <c r="I13" s="30" t="s">
        <v>23</v>
      </c>
      <c r="J13" s="25"/>
    </row>
    <row r="14" ht="19.5" customHeight="1">
      <c r="A14" s="13">
        <v>11.0</v>
      </c>
      <c r="B14" s="26">
        <v>44598.0</v>
      </c>
      <c r="C14" s="26">
        <v>44598.0</v>
      </c>
      <c r="D14" s="15" t="s">
        <v>15</v>
      </c>
      <c r="E14" s="22">
        <v>500.0</v>
      </c>
      <c r="F14" s="17"/>
      <c r="G14" s="6">
        <f t="shared" si="1"/>
        <v>13500</v>
      </c>
      <c r="H14" s="18" t="s">
        <v>22</v>
      </c>
      <c r="I14" s="28" t="s">
        <v>25</v>
      </c>
      <c r="J14" s="20"/>
    </row>
    <row r="15" ht="19.5" customHeight="1">
      <c r="A15" s="21">
        <v>12.0</v>
      </c>
      <c r="B15" s="26">
        <v>44718.0</v>
      </c>
      <c r="C15" s="26">
        <v>44779.0</v>
      </c>
      <c r="D15" s="15" t="s">
        <v>21</v>
      </c>
      <c r="E15" s="22">
        <v>500.0</v>
      </c>
      <c r="F15" s="29"/>
      <c r="G15" s="6">
        <f t="shared" si="1"/>
        <v>13000</v>
      </c>
      <c r="H15" s="18" t="s">
        <v>22</v>
      </c>
      <c r="I15" s="30" t="s">
        <v>26</v>
      </c>
      <c r="J15" s="25"/>
    </row>
    <row r="16" ht="19.5" customHeight="1">
      <c r="A16" s="13">
        <v>13.0</v>
      </c>
      <c r="B16" s="26">
        <v>44840.0</v>
      </c>
      <c r="C16" s="26">
        <v>44963.0</v>
      </c>
      <c r="D16" s="15" t="s">
        <v>15</v>
      </c>
      <c r="E16" s="15"/>
      <c r="F16" s="17">
        <v>1000.0</v>
      </c>
      <c r="G16" s="6">
        <f t="shared" si="1"/>
        <v>14000</v>
      </c>
      <c r="H16" s="18" t="s">
        <v>22</v>
      </c>
      <c r="I16" s="28" t="s">
        <v>23</v>
      </c>
      <c r="J16" s="20"/>
    </row>
    <row r="17" ht="19.5" customHeight="1">
      <c r="A17" s="21">
        <v>14.0</v>
      </c>
      <c r="B17" s="26">
        <v>44963.0</v>
      </c>
      <c r="C17" s="26">
        <v>45144.0</v>
      </c>
      <c r="D17" s="15" t="s">
        <v>15</v>
      </c>
      <c r="E17" s="22">
        <v>500.0</v>
      </c>
      <c r="F17" s="23"/>
      <c r="G17" s="6">
        <f t="shared" si="1"/>
        <v>13500</v>
      </c>
      <c r="H17" s="18" t="s">
        <v>22</v>
      </c>
      <c r="I17" s="30" t="s">
        <v>24</v>
      </c>
      <c r="J17" s="25"/>
    </row>
    <row r="18" ht="19.5" customHeight="1">
      <c r="A18" s="13">
        <v>15.0</v>
      </c>
      <c r="B18" s="26">
        <v>45083.0</v>
      </c>
      <c r="C18" s="26">
        <v>45328.0</v>
      </c>
      <c r="D18" s="15" t="s">
        <v>21</v>
      </c>
      <c r="E18" s="16"/>
      <c r="F18" s="17">
        <v>1000.0</v>
      </c>
      <c r="G18" s="6">
        <f t="shared" si="1"/>
        <v>14500</v>
      </c>
      <c r="H18" s="18" t="s">
        <v>22</v>
      </c>
      <c r="I18" s="28" t="s">
        <v>25</v>
      </c>
      <c r="J18" s="20"/>
    </row>
    <row r="19" ht="19.5" customHeight="1">
      <c r="A19" s="21">
        <v>16.0</v>
      </c>
      <c r="B19" s="26">
        <v>44598.0</v>
      </c>
      <c r="C19" s="26">
        <v>44598.0</v>
      </c>
      <c r="D19" s="15" t="s">
        <v>15</v>
      </c>
      <c r="E19" s="29"/>
      <c r="F19" s="17">
        <v>1000.0</v>
      </c>
      <c r="G19" s="6">
        <f t="shared" si="1"/>
        <v>15500</v>
      </c>
      <c r="H19" s="18" t="s">
        <v>22</v>
      </c>
      <c r="I19" s="30" t="s">
        <v>26</v>
      </c>
      <c r="J19" s="25"/>
    </row>
    <row r="20" ht="19.5" customHeight="1">
      <c r="A20" s="13">
        <v>17.0</v>
      </c>
      <c r="B20" s="26">
        <v>44718.0</v>
      </c>
      <c r="C20" s="26">
        <v>44779.0</v>
      </c>
      <c r="D20" s="15" t="s">
        <v>15</v>
      </c>
      <c r="E20" s="15"/>
      <c r="F20" s="17">
        <v>1000.0</v>
      </c>
      <c r="G20" s="6">
        <f t="shared" si="1"/>
        <v>16500</v>
      </c>
      <c r="H20" s="18" t="s">
        <v>22</v>
      </c>
      <c r="I20" s="28" t="s">
        <v>27</v>
      </c>
      <c r="J20" s="20"/>
    </row>
    <row r="21" ht="19.5" customHeight="1">
      <c r="A21" s="21">
        <v>18.0</v>
      </c>
      <c r="B21" s="26">
        <v>44840.0</v>
      </c>
      <c r="C21" s="26">
        <v>44963.0</v>
      </c>
      <c r="D21" s="15" t="s">
        <v>21</v>
      </c>
      <c r="E21" s="22">
        <v>500.0</v>
      </c>
      <c r="F21" s="23"/>
      <c r="G21" s="6">
        <f t="shared" si="1"/>
        <v>16000</v>
      </c>
      <c r="H21" s="18" t="s">
        <v>22</v>
      </c>
      <c r="I21" s="30" t="s">
        <v>25</v>
      </c>
      <c r="J21" s="25"/>
    </row>
    <row r="22" ht="19.5" customHeight="1">
      <c r="A22" s="13">
        <v>19.0</v>
      </c>
      <c r="B22" s="26">
        <v>44963.0</v>
      </c>
      <c r="C22" s="26">
        <v>45144.0</v>
      </c>
      <c r="D22" s="15" t="s">
        <v>15</v>
      </c>
      <c r="E22" s="16"/>
      <c r="F22" s="17">
        <v>1000.0</v>
      </c>
      <c r="G22" s="6">
        <f t="shared" si="1"/>
        <v>17000</v>
      </c>
      <c r="H22" s="18" t="s">
        <v>22</v>
      </c>
      <c r="I22" s="28" t="s">
        <v>26</v>
      </c>
      <c r="J22" s="20"/>
    </row>
    <row r="23" ht="19.5" customHeight="1">
      <c r="A23" s="21">
        <v>20.0</v>
      </c>
      <c r="B23" s="26">
        <v>45083.0</v>
      </c>
      <c r="C23" s="26">
        <v>45328.0</v>
      </c>
      <c r="D23" s="15" t="s">
        <v>15</v>
      </c>
      <c r="E23" s="29"/>
      <c r="F23" s="17">
        <v>1000.0</v>
      </c>
      <c r="G23" s="6">
        <f t="shared" si="1"/>
        <v>18000</v>
      </c>
      <c r="H23" s="18" t="s">
        <v>22</v>
      </c>
      <c r="I23" s="30" t="s">
        <v>23</v>
      </c>
      <c r="J23" s="25"/>
    </row>
    <row r="24" ht="19.5" customHeight="1">
      <c r="A24" s="13">
        <v>21.0</v>
      </c>
      <c r="B24" s="31" t="s">
        <v>28</v>
      </c>
      <c r="C24" s="31" t="s">
        <v>29</v>
      </c>
      <c r="D24" s="15" t="s">
        <v>21</v>
      </c>
      <c r="E24" s="22">
        <v>500.0</v>
      </c>
      <c r="F24" s="17"/>
      <c r="G24" s="6">
        <f t="shared" si="1"/>
        <v>17500</v>
      </c>
      <c r="H24" s="18" t="s">
        <v>22</v>
      </c>
      <c r="I24" s="28" t="s">
        <v>25</v>
      </c>
      <c r="J24" s="20"/>
    </row>
    <row r="25" ht="19.5" customHeight="1">
      <c r="A25" s="21">
        <v>22.0</v>
      </c>
      <c r="B25" s="32" t="s">
        <v>30</v>
      </c>
      <c r="C25" s="32" t="s">
        <v>29</v>
      </c>
      <c r="D25" s="33" t="s">
        <v>15</v>
      </c>
      <c r="E25" s="22">
        <v>500.0</v>
      </c>
      <c r="F25" s="17"/>
      <c r="G25" s="6">
        <f t="shared" si="1"/>
        <v>17000</v>
      </c>
      <c r="H25" s="18" t="s">
        <v>22</v>
      </c>
      <c r="I25" s="30" t="s">
        <v>26</v>
      </c>
      <c r="J25" s="25"/>
    </row>
    <row r="26" ht="19.5" customHeight="1">
      <c r="A26" s="13">
        <v>23.0</v>
      </c>
      <c r="B26" s="31" t="s">
        <v>31</v>
      </c>
      <c r="C26" s="31" t="s">
        <v>32</v>
      </c>
      <c r="D26" s="16" t="s">
        <v>21</v>
      </c>
      <c r="E26" s="22">
        <v>500.0</v>
      </c>
      <c r="F26" s="17"/>
      <c r="G26" s="6">
        <f t="shared" si="1"/>
        <v>16500</v>
      </c>
      <c r="H26" s="18" t="s">
        <v>22</v>
      </c>
      <c r="I26" s="28" t="s">
        <v>23</v>
      </c>
      <c r="J26" s="20"/>
    </row>
    <row r="27" ht="19.5" customHeight="1">
      <c r="A27" s="34">
        <v>24.0</v>
      </c>
      <c r="B27" s="32" t="s">
        <v>33</v>
      </c>
      <c r="C27" s="32" t="s">
        <v>34</v>
      </c>
      <c r="D27" s="33" t="s">
        <v>35</v>
      </c>
      <c r="E27" s="22">
        <v>500.0</v>
      </c>
      <c r="F27" s="29"/>
      <c r="G27" s="6">
        <f t="shared" si="1"/>
        <v>16000</v>
      </c>
      <c r="H27" s="18" t="s">
        <v>22</v>
      </c>
      <c r="I27" s="30" t="s">
        <v>24</v>
      </c>
      <c r="J27" s="25"/>
    </row>
    <row r="28" ht="19.5" customHeight="1">
      <c r="A28" s="13">
        <v>25.0</v>
      </c>
      <c r="B28" s="31" t="s">
        <v>33</v>
      </c>
      <c r="C28" s="31" t="s">
        <v>34</v>
      </c>
      <c r="D28" s="16" t="s">
        <v>15</v>
      </c>
      <c r="E28" s="15"/>
      <c r="F28" s="17">
        <v>1000.0</v>
      </c>
      <c r="G28" s="6">
        <f t="shared" si="1"/>
        <v>17000</v>
      </c>
      <c r="H28" s="18" t="s">
        <v>22</v>
      </c>
      <c r="I28" s="28" t="s">
        <v>25</v>
      </c>
      <c r="J28" s="20"/>
    </row>
    <row r="29" ht="19.5" customHeight="1">
      <c r="A29" s="34">
        <v>26.0</v>
      </c>
      <c r="B29" s="32" t="s">
        <v>34</v>
      </c>
      <c r="C29" s="32" t="s">
        <v>36</v>
      </c>
      <c r="D29" s="33" t="s">
        <v>21</v>
      </c>
      <c r="E29" s="22">
        <v>500.0</v>
      </c>
      <c r="F29" s="23"/>
      <c r="G29" s="6">
        <f t="shared" si="1"/>
        <v>16500</v>
      </c>
      <c r="H29" s="18" t="s">
        <v>22</v>
      </c>
      <c r="I29" s="30" t="s">
        <v>26</v>
      </c>
      <c r="J29" s="25"/>
    </row>
    <row r="30" ht="19.5" customHeight="1">
      <c r="A30" s="13">
        <v>27.0</v>
      </c>
      <c r="B30" s="31" t="s">
        <v>37</v>
      </c>
      <c r="C30" s="31">
        <v>42738.0</v>
      </c>
      <c r="D30" s="16" t="s">
        <v>35</v>
      </c>
      <c r="E30" s="16"/>
      <c r="F30" s="17">
        <v>1000.0</v>
      </c>
      <c r="G30" s="6">
        <f t="shared" si="1"/>
        <v>17500</v>
      </c>
      <c r="H30" s="18" t="s">
        <v>22</v>
      </c>
      <c r="I30" s="28" t="s">
        <v>27</v>
      </c>
      <c r="J30" s="20"/>
    </row>
    <row r="31" ht="19.5" customHeight="1">
      <c r="A31" s="34">
        <v>28.0</v>
      </c>
      <c r="B31" s="32" t="s">
        <v>37</v>
      </c>
      <c r="C31" s="32">
        <v>42738.0</v>
      </c>
      <c r="D31" s="33" t="s">
        <v>35</v>
      </c>
      <c r="E31" s="29"/>
      <c r="F31" s="17">
        <v>1000.0</v>
      </c>
      <c r="G31" s="6">
        <f t="shared" si="1"/>
        <v>18500</v>
      </c>
      <c r="H31" s="18" t="s">
        <v>22</v>
      </c>
      <c r="I31" s="30" t="s">
        <v>25</v>
      </c>
      <c r="J31" s="25"/>
    </row>
    <row r="32" ht="19.5" customHeight="1">
      <c r="A32" s="13">
        <v>29.0</v>
      </c>
      <c r="B32" s="31">
        <v>42738.0</v>
      </c>
      <c r="C32" s="31">
        <v>42797.0</v>
      </c>
      <c r="D32" s="16" t="s">
        <v>21</v>
      </c>
      <c r="E32" s="15"/>
      <c r="F32" s="17">
        <v>1000.0</v>
      </c>
      <c r="G32" s="6">
        <f t="shared" si="1"/>
        <v>19500</v>
      </c>
      <c r="H32" s="18" t="s">
        <v>22</v>
      </c>
      <c r="I32" s="28" t="s">
        <v>26</v>
      </c>
      <c r="J32" s="20"/>
    </row>
    <row r="33" ht="19.5" customHeight="1">
      <c r="A33" s="34">
        <v>30.0</v>
      </c>
      <c r="B33" s="32">
        <v>42797.0</v>
      </c>
      <c r="C33" s="32">
        <v>42828.0</v>
      </c>
      <c r="D33" s="33" t="s">
        <v>21</v>
      </c>
      <c r="E33" s="22">
        <v>500.0</v>
      </c>
      <c r="F33" s="23"/>
      <c r="G33" s="6">
        <f t="shared" si="1"/>
        <v>19000</v>
      </c>
      <c r="H33" s="18" t="s">
        <v>22</v>
      </c>
      <c r="I33" s="30" t="s">
        <v>23</v>
      </c>
      <c r="J33" s="25"/>
    </row>
    <row r="34" ht="19.5" customHeight="1">
      <c r="A34" s="13">
        <v>31.0</v>
      </c>
      <c r="B34" s="31">
        <v>42889.0</v>
      </c>
      <c r="C34" s="31">
        <v>42919.0</v>
      </c>
      <c r="D34" s="16" t="s">
        <v>21</v>
      </c>
      <c r="E34" s="16"/>
      <c r="F34" s="17">
        <v>1000.0</v>
      </c>
      <c r="G34" s="6">
        <f t="shared" si="1"/>
        <v>20000</v>
      </c>
      <c r="H34" s="18" t="s">
        <v>22</v>
      </c>
      <c r="I34" s="28" t="s">
        <v>25</v>
      </c>
      <c r="J34" s="20"/>
    </row>
    <row r="35" ht="19.5" customHeight="1">
      <c r="A35" s="34">
        <v>32.0</v>
      </c>
      <c r="B35" s="32">
        <v>42950.0</v>
      </c>
      <c r="C35" s="32">
        <v>42981.0</v>
      </c>
      <c r="D35" s="33" t="s">
        <v>15</v>
      </c>
      <c r="E35" s="29"/>
      <c r="F35" s="17">
        <v>1000.0</v>
      </c>
      <c r="G35" s="6">
        <f t="shared" si="1"/>
        <v>21000</v>
      </c>
      <c r="H35" s="18" t="s">
        <v>22</v>
      </c>
      <c r="I35" s="30" t="s">
        <v>26</v>
      </c>
      <c r="J35" s="25"/>
    </row>
    <row r="36" ht="19.5" customHeight="1">
      <c r="A36" s="13">
        <v>33.0</v>
      </c>
      <c r="B36" s="31">
        <v>42981.0</v>
      </c>
      <c r="C36" s="31">
        <v>42981.0</v>
      </c>
      <c r="D36" s="16" t="s">
        <v>21</v>
      </c>
      <c r="E36" s="22">
        <v>500.0</v>
      </c>
      <c r="F36" s="17"/>
      <c r="G36" s="6">
        <f t="shared" si="1"/>
        <v>20500</v>
      </c>
      <c r="H36" s="18" t="s">
        <v>22</v>
      </c>
      <c r="I36" s="28" t="s">
        <v>23</v>
      </c>
      <c r="J36" s="20"/>
    </row>
    <row r="37" ht="19.5" customHeight="1">
      <c r="A37" s="34">
        <v>34.0</v>
      </c>
      <c r="B37" s="32" t="s">
        <v>38</v>
      </c>
      <c r="C37" s="32" t="s">
        <v>38</v>
      </c>
      <c r="D37" s="33" t="s">
        <v>35</v>
      </c>
      <c r="E37" s="22">
        <v>500.0</v>
      </c>
      <c r="F37" s="17"/>
      <c r="G37" s="6">
        <f t="shared" si="1"/>
        <v>20000</v>
      </c>
      <c r="H37" s="18" t="s">
        <v>22</v>
      </c>
      <c r="I37" s="30" t="s">
        <v>24</v>
      </c>
      <c r="J37" s="25"/>
    </row>
    <row r="38" ht="19.5" customHeight="1">
      <c r="A38" s="13">
        <v>35.0</v>
      </c>
      <c r="B38" s="31" t="s">
        <v>39</v>
      </c>
      <c r="C38" s="31" t="s">
        <v>40</v>
      </c>
      <c r="D38" s="16" t="s">
        <v>35</v>
      </c>
      <c r="E38" s="22">
        <v>500.0</v>
      </c>
      <c r="F38" s="17"/>
      <c r="G38" s="6">
        <f t="shared" si="1"/>
        <v>19500</v>
      </c>
      <c r="H38" s="18" t="s">
        <v>22</v>
      </c>
      <c r="I38" s="28" t="s">
        <v>25</v>
      </c>
      <c r="J38" s="20"/>
    </row>
    <row r="39" ht="19.5" customHeight="1">
      <c r="A39" s="34">
        <v>36.0</v>
      </c>
      <c r="B39" s="32" t="s">
        <v>41</v>
      </c>
      <c r="C39" s="32" t="s">
        <v>42</v>
      </c>
      <c r="D39" s="33" t="s">
        <v>21</v>
      </c>
      <c r="E39" s="22">
        <v>500.0</v>
      </c>
      <c r="F39" s="29"/>
      <c r="G39" s="6">
        <f t="shared" si="1"/>
        <v>19000</v>
      </c>
      <c r="H39" s="18" t="s">
        <v>22</v>
      </c>
      <c r="I39" s="30" t="s">
        <v>26</v>
      </c>
      <c r="J39" s="25"/>
    </row>
    <row r="40" ht="19.5" customHeight="1">
      <c r="A40" s="13">
        <v>37.0</v>
      </c>
      <c r="B40" s="31" t="s">
        <v>42</v>
      </c>
      <c r="C40" s="31" t="s">
        <v>42</v>
      </c>
      <c r="D40" s="16" t="s">
        <v>21</v>
      </c>
      <c r="E40" s="15"/>
      <c r="F40" s="17">
        <v>1000.0</v>
      </c>
      <c r="G40" s="6">
        <f t="shared" si="1"/>
        <v>20000</v>
      </c>
      <c r="H40" s="18" t="s">
        <v>22</v>
      </c>
      <c r="I40" s="28" t="s">
        <v>27</v>
      </c>
      <c r="J40" s="20"/>
    </row>
    <row r="41" ht="19.5" customHeight="1">
      <c r="A41" s="34">
        <v>38.0</v>
      </c>
      <c r="B41" s="32" t="s">
        <v>43</v>
      </c>
      <c r="C41" s="32" t="s">
        <v>43</v>
      </c>
      <c r="D41" s="33" t="s">
        <v>21</v>
      </c>
      <c r="E41" s="22">
        <v>500.0</v>
      </c>
      <c r="F41" s="23"/>
      <c r="G41" s="6">
        <f t="shared" si="1"/>
        <v>19500</v>
      </c>
      <c r="H41" s="18" t="s">
        <v>22</v>
      </c>
      <c r="I41" s="30" t="s">
        <v>25</v>
      </c>
      <c r="J41" s="25"/>
    </row>
    <row r="42" ht="19.5" customHeight="1">
      <c r="A42" s="13">
        <v>39.0</v>
      </c>
      <c r="B42" s="31" t="s">
        <v>44</v>
      </c>
      <c r="C42" s="31">
        <v>42798.0</v>
      </c>
      <c r="D42" s="16" t="s">
        <v>15</v>
      </c>
      <c r="E42" s="16"/>
      <c r="F42" s="17">
        <v>1000.0</v>
      </c>
      <c r="G42" s="6">
        <f t="shared" si="1"/>
        <v>20500</v>
      </c>
      <c r="H42" s="18" t="s">
        <v>22</v>
      </c>
      <c r="I42" s="28" t="s">
        <v>26</v>
      </c>
      <c r="J42" s="20"/>
    </row>
    <row r="43" ht="19.5" customHeight="1">
      <c r="A43" s="34">
        <v>40.0</v>
      </c>
      <c r="B43" s="32">
        <v>42770.0</v>
      </c>
      <c r="C43" s="32">
        <v>42829.0</v>
      </c>
      <c r="D43" s="33" t="s">
        <v>21</v>
      </c>
      <c r="E43" s="29"/>
      <c r="F43" s="17">
        <v>1000.0</v>
      </c>
      <c r="G43" s="6">
        <f t="shared" si="1"/>
        <v>21500</v>
      </c>
      <c r="H43" s="18" t="s">
        <v>22</v>
      </c>
      <c r="I43" s="30" t="s">
        <v>23</v>
      </c>
      <c r="J43" s="25"/>
    </row>
    <row r="44" ht="19.5" customHeight="1">
      <c r="A44" s="13">
        <v>41.0</v>
      </c>
      <c r="B44" s="31">
        <v>42890.0</v>
      </c>
      <c r="C44" s="31">
        <v>42920.0</v>
      </c>
      <c r="D44" s="16" t="s">
        <v>35</v>
      </c>
      <c r="E44" s="15"/>
      <c r="F44" s="17">
        <v>1000.0</v>
      </c>
      <c r="G44" s="6">
        <f t="shared" si="1"/>
        <v>22500</v>
      </c>
      <c r="H44" s="18" t="s">
        <v>22</v>
      </c>
      <c r="I44" s="28" t="s">
        <v>25</v>
      </c>
      <c r="J44" s="20"/>
    </row>
    <row r="45" ht="19.5" customHeight="1">
      <c r="A45" s="34">
        <v>42.0</v>
      </c>
      <c r="B45" s="32">
        <v>42982.0</v>
      </c>
      <c r="C45" s="32" t="s">
        <v>45</v>
      </c>
      <c r="D45" s="33" t="s">
        <v>35</v>
      </c>
      <c r="E45" s="22">
        <v>500.0</v>
      </c>
      <c r="F45" s="23"/>
      <c r="G45" s="6">
        <f t="shared" si="1"/>
        <v>22000</v>
      </c>
      <c r="H45" s="18" t="s">
        <v>22</v>
      </c>
      <c r="I45" s="30" t="s">
        <v>26</v>
      </c>
      <c r="J45" s="25"/>
    </row>
    <row r="46" ht="19.5" customHeight="1">
      <c r="A46" s="13">
        <v>43.0</v>
      </c>
      <c r="B46" s="31" t="s">
        <v>45</v>
      </c>
      <c r="C46" s="31" t="s">
        <v>46</v>
      </c>
      <c r="D46" s="16" t="s">
        <v>21</v>
      </c>
      <c r="E46" s="16"/>
      <c r="F46" s="17">
        <v>1000.0</v>
      </c>
      <c r="G46" s="6">
        <f t="shared" si="1"/>
        <v>23000</v>
      </c>
      <c r="H46" s="18" t="s">
        <v>22</v>
      </c>
      <c r="I46" s="28" t="s">
        <v>23</v>
      </c>
      <c r="J46" s="20"/>
    </row>
    <row r="47" ht="19.5" customHeight="1">
      <c r="A47" s="34">
        <v>44.0</v>
      </c>
      <c r="B47" s="32" t="s">
        <v>46</v>
      </c>
      <c r="C47" s="32" t="s">
        <v>46</v>
      </c>
      <c r="D47" s="33" t="s">
        <v>21</v>
      </c>
      <c r="E47" s="29"/>
      <c r="F47" s="17">
        <v>1000.0</v>
      </c>
      <c r="G47" s="6">
        <f t="shared" si="1"/>
        <v>24000</v>
      </c>
      <c r="H47" s="18" t="s">
        <v>22</v>
      </c>
      <c r="I47" s="30" t="s">
        <v>24</v>
      </c>
      <c r="J47" s="25"/>
    </row>
    <row r="48" ht="19.5" customHeight="1">
      <c r="A48" s="13">
        <v>45.0</v>
      </c>
      <c r="B48" s="31" t="s">
        <v>47</v>
      </c>
      <c r="C48" s="31" t="s">
        <v>48</v>
      </c>
      <c r="D48" s="16" t="s">
        <v>21</v>
      </c>
      <c r="E48" s="22">
        <v>500.0</v>
      </c>
      <c r="F48" s="17"/>
      <c r="G48" s="6">
        <f t="shared" si="1"/>
        <v>23500</v>
      </c>
      <c r="H48" s="18" t="s">
        <v>22</v>
      </c>
      <c r="I48" s="28" t="s">
        <v>25</v>
      </c>
      <c r="J48" s="20"/>
    </row>
    <row r="49" ht="19.5" customHeight="1">
      <c r="A49" s="34">
        <v>46.0</v>
      </c>
      <c r="B49" s="32" t="s">
        <v>49</v>
      </c>
      <c r="C49" s="32" t="s">
        <v>48</v>
      </c>
      <c r="D49" s="33" t="s">
        <v>15</v>
      </c>
      <c r="E49" s="22">
        <v>500.0</v>
      </c>
      <c r="F49" s="17"/>
      <c r="G49" s="6">
        <f t="shared" si="1"/>
        <v>23000</v>
      </c>
      <c r="H49" s="18" t="s">
        <v>22</v>
      </c>
      <c r="I49" s="30" t="s">
        <v>26</v>
      </c>
      <c r="J49" s="25"/>
    </row>
    <row r="50" ht="19.5" customHeight="1">
      <c r="A50" s="13">
        <v>47.0</v>
      </c>
      <c r="B50" s="31" t="s">
        <v>50</v>
      </c>
      <c r="C50" s="31" t="s">
        <v>51</v>
      </c>
      <c r="D50" s="16" t="s">
        <v>15</v>
      </c>
      <c r="E50" s="22">
        <v>500.0</v>
      </c>
      <c r="F50" s="17"/>
      <c r="G50" s="6">
        <f t="shared" si="1"/>
        <v>22500</v>
      </c>
      <c r="H50" s="18" t="s">
        <v>22</v>
      </c>
      <c r="I50" s="28" t="s">
        <v>27</v>
      </c>
      <c r="J50" s="20"/>
    </row>
    <row r="51" ht="19.5" customHeight="1">
      <c r="A51" s="34">
        <v>48.0</v>
      </c>
      <c r="B51" s="32" t="s">
        <v>52</v>
      </c>
      <c r="C51" s="32">
        <v>42740.0</v>
      </c>
      <c r="D51" s="33" t="s">
        <v>21</v>
      </c>
      <c r="E51" s="22"/>
      <c r="F51" s="17">
        <v>1000.0</v>
      </c>
      <c r="G51" s="6">
        <f t="shared" si="1"/>
        <v>23500</v>
      </c>
      <c r="H51" s="18" t="s">
        <v>22</v>
      </c>
      <c r="I51" s="30" t="s">
        <v>25</v>
      </c>
      <c r="J51" s="25"/>
    </row>
    <row r="52" ht="19.5" customHeight="1">
      <c r="A52" s="13">
        <v>49.0</v>
      </c>
      <c r="B52" s="31">
        <v>42740.0</v>
      </c>
      <c r="C52" s="31">
        <v>42740.0</v>
      </c>
      <c r="D52" s="16" t="s">
        <v>35</v>
      </c>
      <c r="E52" s="15"/>
      <c r="F52" s="17">
        <v>1000.0</v>
      </c>
      <c r="G52" s="6">
        <f t="shared" si="1"/>
        <v>24500</v>
      </c>
      <c r="H52" s="18" t="s">
        <v>22</v>
      </c>
      <c r="I52" s="28" t="s">
        <v>26</v>
      </c>
      <c r="J52" s="20"/>
    </row>
    <row r="53" ht="19.5" customHeight="1">
      <c r="A53" s="34">
        <v>50.0</v>
      </c>
      <c r="B53" s="32">
        <v>42771.0</v>
      </c>
      <c r="C53" s="32">
        <v>42830.0</v>
      </c>
      <c r="D53" s="33" t="s">
        <v>35</v>
      </c>
      <c r="E53" s="16"/>
      <c r="F53" s="17">
        <v>1000.0</v>
      </c>
      <c r="G53" s="6">
        <f t="shared" si="1"/>
        <v>25500</v>
      </c>
      <c r="H53" s="18" t="s">
        <v>22</v>
      </c>
      <c r="I53" s="30" t="s">
        <v>23</v>
      </c>
      <c r="J53" s="25"/>
    </row>
    <row r="54" ht="19.5" customHeight="1">
      <c r="A54" s="13">
        <v>51.0</v>
      </c>
      <c r="B54" s="31">
        <v>42799.0</v>
      </c>
      <c r="C54" s="31">
        <v>42830.0</v>
      </c>
      <c r="D54" s="16" t="s">
        <v>21</v>
      </c>
      <c r="E54" s="29"/>
      <c r="F54" s="17">
        <v>1000.0</v>
      </c>
      <c r="G54" s="6">
        <f t="shared" si="1"/>
        <v>26500</v>
      </c>
      <c r="H54" s="18" t="s">
        <v>22</v>
      </c>
      <c r="I54" s="28" t="s">
        <v>25</v>
      </c>
      <c r="J54" s="20"/>
    </row>
    <row r="55" ht="19.5" customHeight="1">
      <c r="A55" s="34">
        <v>52.0</v>
      </c>
      <c r="B55" s="32">
        <v>42860.0</v>
      </c>
      <c r="C55" s="32">
        <v>42860.0</v>
      </c>
      <c r="D55" s="33" t="s">
        <v>21</v>
      </c>
      <c r="E55" s="15"/>
      <c r="F55" s="17">
        <v>1000.0</v>
      </c>
      <c r="G55" s="6">
        <f t="shared" si="1"/>
        <v>27500</v>
      </c>
      <c r="H55" s="18" t="s">
        <v>22</v>
      </c>
      <c r="I55" s="30" t="s">
        <v>26</v>
      </c>
      <c r="J55" s="25"/>
    </row>
    <row r="56" ht="19.5" customHeight="1">
      <c r="A56" s="13">
        <v>53.0</v>
      </c>
      <c r="B56" s="31">
        <v>42891.0</v>
      </c>
      <c r="C56" s="31">
        <v>42983.0</v>
      </c>
      <c r="D56" s="16" t="s">
        <v>21</v>
      </c>
      <c r="E56" s="22">
        <v>500.0</v>
      </c>
      <c r="F56" s="23"/>
      <c r="G56" s="6">
        <f t="shared" si="1"/>
        <v>27000</v>
      </c>
      <c r="H56" s="18" t="s">
        <v>22</v>
      </c>
      <c r="I56" s="28" t="s">
        <v>23</v>
      </c>
      <c r="J56" s="20"/>
    </row>
    <row r="57" ht="19.5" customHeight="1">
      <c r="A57" s="34">
        <v>54.0</v>
      </c>
      <c r="B57" s="32">
        <v>43013.0</v>
      </c>
      <c r="C57" s="32">
        <v>43013.0</v>
      </c>
      <c r="D57" s="33" t="s">
        <v>15</v>
      </c>
      <c r="E57" s="16"/>
      <c r="F57" s="17">
        <v>1000.0</v>
      </c>
      <c r="G57" s="6">
        <f t="shared" si="1"/>
        <v>28000</v>
      </c>
      <c r="H57" s="18" t="s">
        <v>22</v>
      </c>
      <c r="I57" s="30" t="s">
        <v>24</v>
      </c>
      <c r="J57" s="25"/>
    </row>
    <row r="58" ht="19.5" customHeight="1">
      <c r="A58" s="13">
        <v>55.0</v>
      </c>
      <c r="B58" s="31" t="s">
        <v>45</v>
      </c>
      <c r="C58" s="31" t="s">
        <v>46</v>
      </c>
      <c r="D58" s="16" t="s">
        <v>21</v>
      </c>
      <c r="E58" s="29"/>
      <c r="F58" s="17">
        <v>1000.0</v>
      </c>
      <c r="G58" s="6">
        <f t="shared" si="1"/>
        <v>29000</v>
      </c>
      <c r="H58" s="18" t="s">
        <v>22</v>
      </c>
      <c r="I58" s="28" t="s">
        <v>25</v>
      </c>
      <c r="J58" s="20"/>
    </row>
    <row r="59" ht="19.5" customHeight="1">
      <c r="A59" s="34">
        <v>56.0</v>
      </c>
      <c r="B59" s="32" t="s">
        <v>46</v>
      </c>
      <c r="C59" s="32" t="s">
        <v>46</v>
      </c>
      <c r="D59" s="33" t="s">
        <v>35</v>
      </c>
      <c r="E59" s="22">
        <v>500.0</v>
      </c>
      <c r="F59" s="17"/>
      <c r="G59" s="6">
        <f t="shared" si="1"/>
        <v>28500</v>
      </c>
      <c r="H59" s="18" t="s">
        <v>22</v>
      </c>
      <c r="I59" s="30" t="s">
        <v>26</v>
      </c>
      <c r="J59" s="25"/>
    </row>
    <row r="60" ht="19.5" customHeight="1">
      <c r="A60" s="13">
        <v>57.0</v>
      </c>
      <c r="B60" s="31" t="s">
        <v>47</v>
      </c>
      <c r="C60" s="31" t="s">
        <v>48</v>
      </c>
      <c r="D60" s="16" t="s">
        <v>35</v>
      </c>
      <c r="E60" s="22">
        <v>500.0</v>
      </c>
      <c r="F60" s="17"/>
      <c r="G60" s="6">
        <f t="shared" si="1"/>
        <v>28000</v>
      </c>
      <c r="H60" s="18" t="s">
        <v>22</v>
      </c>
      <c r="I60" s="28" t="s">
        <v>27</v>
      </c>
      <c r="J60" s="20"/>
    </row>
    <row r="61" ht="19.5" customHeight="1">
      <c r="A61" s="34">
        <v>58.0</v>
      </c>
      <c r="B61" s="32" t="s">
        <v>49</v>
      </c>
      <c r="C61" s="32" t="s">
        <v>48</v>
      </c>
      <c r="D61" s="33" t="s">
        <v>21</v>
      </c>
      <c r="E61" s="22">
        <v>500.0</v>
      </c>
      <c r="F61" s="17"/>
      <c r="G61" s="6">
        <f t="shared" si="1"/>
        <v>27500</v>
      </c>
      <c r="H61" s="18" t="s">
        <v>22</v>
      </c>
      <c r="I61" s="30" t="s">
        <v>25</v>
      </c>
      <c r="J61" s="25"/>
    </row>
    <row r="62" ht="19.5" customHeight="1">
      <c r="A62" s="13">
        <v>59.0</v>
      </c>
      <c r="B62" s="31" t="s">
        <v>50</v>
      </c>
      <c r="C62" s="31" t="s">
        <v>51</v>
      </c>
      <c r="D62" s="16" t="s">
        <v>21</v>
      </c>
      <c r="E62" s="22"/>
      <c r="F62" s="17">
        <v>1000.0</v>
      </c>
      <c r="G62" s="6">
        <f t="shared" si="1"/>
        <v>28500</v>
      </c>
      <c r="H62" s="18" t="s">
        <v>22</v>
      </c>
      <c r="I62" s="28" t="s">
        <v>26</v>
      </c>
      <c r="J62" s="20"/>
    </row>
    <row r="63" ht="19.5" customHeight="1">
      <c r="A63" s="34">
        <v>60.0</v>
      </c>
      <c r="B63" s="32" t="s">
        <v>52</v>
      </c>
      <c r="C63" s="32">
        <v>42740.0</v>
      </c>
      <c r="D63" s="33" t="s">
        <v>21</v>
      </c>
      <c r="E63" s="15"/>
      <c r="F63" s="17">
        <v>1000.0</v>
      </c>
      <c r="G63" s="6">
        <f t="shared" si="1"/>
        <v>29500</v>
      </c>
      <c r="H63" s="18" t="s">
        <v>22</v>
      </c>
      <c r="I63" s="30" t="s">
        <v>23</v>
      </c>
      <c r="J63" s="25"/>
    </row>
    <row r="64" ht="19.5" customHeight="1">
      <c r="A64" s="13">
        <v>61.0</v>
      </c>
      <c r="B64" s="31">
        <v>42740.0</v>
      </c>
      <c r="C64" s="31">
        <v>42740.0</v>
      </c>
      <c r="D64" s="16" t="s">
        <v>15</v>
      </c>
      <c r="E64" s="16"/>
      <c r="F64" s="17">
        <v>1000.0</v>
      </c>
      <c r="G64" s="6">
        <f t="shared" si="1"/>
        <v>30500</v>
      </c>
      <c r="H64" s="18" t="s">
        <v>22</v>
      </c>
      <c r="I64" s="28" t="s">
        <v>25</v>
      </c>
      <c r="J64" s="20"/>
    </row>
    <row r="65" ht="19.5" customHeight="1">
      <c r="A65" s="34">
        <v>62.0</v>
      </c>
      <c r="B65" s="32">
        <v>42771.0</v>
      </c>
      <c r="C65" s="32">
        <v>42830.0</v>
      </c>
      <c r="D65" s="33" t="s">
        <v>21</v>
      </c>
      <c r="E65" s="29"/>
      <c r="F65" s="17">
        <v>1000.0</v>
      </c>
      <c r="G65" s="6">
        <f t="shared" si="1"/>
        <v>31500</v>
      </c>
      <c r="H65" s="18" t="s">
        <v>22</v>
      </c>
      <c r="I65" s="30" t="s">
        <v>26</v>
      </c>
      <c r="J65" s="25"/>
    </row>
    <row r="66" ht="19.5" customHeight="1">
      <c r="A66" s="13">
        <v>63.0</v>
      </c>
      <c r="B66" s="31">
        <v>42799.0</v>
      </c>
      <c r="C66" s="31">
        <v>42830.0</v>
      </c>
      <c r="D66" s="16" t="s">
        <v>35</v>
      </c>
      <c r="E66" s="15"/>
      <c r="F66" s="17">
        <v>1000.0</v>
      </c>
      <c r="G66" s="6">
        <f t="shared" si="1"/>
        <v>32500</v>
      </c>
      <c r="H66" s="18" t="s">
        <v>22</v>
      </c>
      <c r="I66" s="28" t="s">
        <v>23</v>
      </c>
      <c r="J66" s="20"/>
    </row>
    <row r="67" ht="19.5" customHeight="1">
      <c r="A67" s="34">
        <v>64.0</v>
      </c>
      <c r="B67" s="32">
        <v>42860.0</v>
      </c>
      <c r="C67" s="32">
        <v>42860.0</v>
      </c>
      <c r="D67" s="33" t="s">
        <v>35</v>
      </c>
      <c r="E67" s="22">
        <v>500.0</v>
      </c>
      <c r="F67" s="23"/>
      <c r="G67" s="6">
        <f t="shared" si="1"/>
        <v>32000</v>
      </c>
      <c r="H67" s="18" t="s">
        <v>22</v>
      </c>
      <c r="I67" s="30" t="s">
        <v>24</v>
      </c>
      <c r="J67" s="25"/>
    </row>
    <row r="68" ht="19.5" customHeight="1">
      <c r="A68" s="13">
        <v>65.0</v>
      </c>
      <c r="B68" s="31">
        <v>42891.0</v>
      </c>
      <c r="C68" s="31">
        <v>42983.0</v>
      </c>
      <c r="D68" s="16" t="s">
        <v>21</v>
      </c>
      <c r="E68" s="22">
        <v>500.0</v>
      </c>
      <c r="F68" s="17"/>
      <c r="G68" s="6">
        <f t="shared" si="1"/>
        <v>31500</v>
      </c>
      <c r="H68" s="18" t="s">
        <v>22</v>
      </c>
      <c r="I68" s="28" t="s">
        <v>25</v>
      </c>
      <c r="J68" s="20"/>
    </row>
    <row r="69" ht="19.5" customHeight="1">
      <c r="A69" s="34">
        <v>66.0</v>
      </c>
      <c r="B69" s="32">
        <v>43013.0</v>
      </c>
      <c r="C69" s="32">
        <v>43013.0</v>
      </c>
      <c r="D69" s="33" t="s">
        <v>21</v>
      </c>
      <c r="E69" s="22">
        <v>500.0</v>
      </c>
      <c r="F69" s="17"/>
      <c r="G69" s="6">
        <f t="shared" si="1"/>
        <v>31000</v>
      </c>
      <c r="H69" s="18" t="s">
        <v>22</v>
      </c>
      <c r="I69" s="30" t="s">
        <v>26</v>
      </c>
      <c r="J69" s="25"/>
    </row>
    <row r="70" ht="19.5" customHeight="1">
      <c r="A70" s="13">
        <v>67.0</v>
      </c>
      <c r="B70" s="31" t="s">
        <v>45</v>
      </c>
      <c r="C70" s="31" t="s">
        <v>46</v>
      </c>
      <c r="D70" s="16" t="s">
        <v>21</v>
      </c>
      <c r="E70" s="22">
        <v>500.0</v>
      </c>
      <c r="F70" s="17"/>
      <c r="G70" s="6">
        <f t="shared" si="1"/>
        <v>30500</v>
      </c>
      <c r="H70" s="18" t="s">
        <v>22</v>
      </c>
      <c r="I70" s="28" t="s">
        <v>27</v>
      </c>
      <c r="J70" s="20"/>
    </row>
    <row r="71" ht="19.5" customHeight="1">
      <c r="A71" s="34">
        <v>68.0</v>
      </c>
      <c r="B71" s="32" t="s">
        <v>46</v>
      </c>
      <c r="C71" s="32" t="s">
        <v>46</v>
      </c>
      <c r="D71" s="33" t="s">
        <v>15</v>
      </c>
      <c r="E71" s="22">
        <v>500.0</v>
      </c>
      <c r="F71" s="17"/>
      <c r="G71" s="6">
        <f t="shared" si="1"/>
        <v>30000</v>
      </c>
      <c r="H71" s="18" t="s">
        <v>22</v>
      </c>
      <c r="I71" s="30" t="s">
        <v>25</v>
      </c>
      <c r="J71" s="25"/>
    </row>
    <row r="72" ht="19.5" customHeight="1">
      <c r="A72" s="13">
        <v>69.0</v>
      </c>
      <c r="B72" s="31" t="s">
        <v>47</v>
      </c>
      <c r="C72" s="31" t="s">
        <v>48</v>
      </c>
      <c r="D72" s="16" t="s">
        <v>21</v>
      </c>
      <c r="E72" s="22">
        <v>500.0</v>
      </c>
      <c r="F72" s="17"/>
      <c r="G72" s="6">
        <f t="shared" si="1"/>
        <v>29500</v>
      </c>
      <c r="H72" s="18" t="s">
        <v>22</v>
      </c>
      <c r="I72" s="28" t="s">
        <v>26</v>
      </c>
      <c r="J72" s="20"/>
    </row>
    <row r="73" ht="19.5" customHeight="1">
      <c r="A73" s="34">
        <v>70.0</v>
      </c>
      <c r="B73" s="32" t="s">
        <v>49</v>
      </c>
      <c r="C73" s="32" t="s">
        <v>48</v>
      </c>
      <c r="D73" s="33" t="s">
        <v>35</v>
      </c>
      <c r="E73" s="22">
        <v>500.0</v>
      </c>
      <c r="F73" s="17"/>
      <c r="G73" s="6">
        <f t="shared" si="1"/>
        <v>29000</v>
      </c>
      <c r="H73" s="18" t="s">
        <v>22</v>
      </c>
      <c r="I73" s="30" t="s">
        <v>23</v>
      </c>
      <c r="J73" s="25"/>
    </row>
    <row r="74" ht="19.5" customHeight="1">
      <c r="A74" s="13">
        <v>71.0</v>
      </c>
      <c r="B74" s="31" t="s">
        <v>50</v>
      </c>
      <c r="C74" s="31" t="s">
        <v>51</v>
      </c>
      <c r="D74" s="16" t="s">
        <v>35</v>
      </c>
      <c r="E74" s="22">
        <v>500.0</v>
      </c>
      <c r="F74" s="17"/>
      <c r="G74" s="6">
        <f t="shared" si="1"/>
        <v>28500</v>
      </c>
      <c r="H74" s="18" t="s">
        <v>22</v>
      </c>
      <c r="I74" s="28" t="s">
        <v>25</v>
      </c>
      <c r="J74" s="20"/>
    </row>
    <row r="75" ht="19.5" customHeight="1">
      <c r="A75" s="34">
        <v>72.0</v>
      </c>
      <c r="B75" s="32" t="s">
        <v>52</v>
      </c>
      <c r="C75" s="32">
        <v>42740.0</v>
      </c>
      <c r="D75" s="33" t="s">
        <v>21</v>
      </c>
      <c r="E75" s="22">
        <v>500.0</v>
      </c>
      <c r="F75" s="17"/>
      <c r="G75" s="6">
        <f t="shared" si="1"/>
        <v>28000</v>
      </c>
      <c r="H75" s="18" t="s">
        <v>22</v>
      </c>
      <c r="I75" s="30" t="s">
        <v>26</v>
      </c>
      <c r="J75" s="25"/>
    </row>
    <row r="76" ht="19.5" customHeight="1">
      <c r="A76" s="13">
        <v>73.0</v>
      </c>
      <c r="B76" s="31">
        <v>42740.0</v>
      </c>
      <c r="C76" s="31">
        <v>42740.0</v>
      </c>
      <c r="D76" s="16" t="s">
        <v>21</v>
      </c>
      <c r="E76" s="22">
        <v>500.0</v>
      </c>
      <c r="F76" s="17"/>
      <c r="G76" s="6">
        <f t="shared" si="1"/>
        <v>27500</v>
      </c>
      <c r="H76" s="18" t="s">
        <v>22</v>
      </c>
      <c r="I76" s="28" t="s">
        <v>23</v>
      </c>
      <c r="J76" s="20"/>
    </row>
    <row r="77" ht="19.5" customHeight="1">
      <c r="A77" s="34">
        <v>74.0</v>
      </c>
      <c r="B77" s="32">
        <v>42771.0</v>
      </c>
      <c r="C77" s="32">
        <v>42830.0</v>
      </c>
      <c r="D77" s="33" t="s">
        <v>21</v>
      </c>
      <c r="E77" s="22">
        <v>500.0</v>
      </c>
      <c r="F77" s="17"/>
      <c r="G77" s="6">
        <f t="shared" si="1"/>
        <v>27000</v>
      </c>
      <c r="H77" s="18" t="s">
        <v>22</v>
      </c>
      <c r="I77" s="30" t="s">
        <v>24</v>
      </c>
      <c r="J77" s="25"/>
    </row>
    <row r="78" ht="19.5" customHeight="1">
      <c r="A78" s="13">
        <v>75.0</v>
      </c>
      <c r="B78" s="31">
        <v>42799.0</v>
      </c>
      <c r="C78" s="31">
        <v>42830.0</v>
      </c>
      <c r="D78" s="16" t="s">
        <v>15</v>
      </c>
      <c r="E78" s="22">
        <v>500.0</v>
      </c>
      <c r="F78" s="23"/>
      <c r="G78" s="6">
        <f t="shared" si="1"/>
        <v>26500</v>
      </c>
      <c r="H78" s="18" t="s">
        <v>22</v>
      </c>
      <c r="I78" s="28" t="s">
        <v>25</v>
      </c>
      <c r="J78" s="20"/>
    </row>
    <row r="79" ht="19.5" customHeight="1">
      <c r="A79" s="34">
        <v>76.0</v>
      </c>
      <c r="B79" s="32">
        <v>42860.0</v>
      </c>
      <c r="C79" s="32">
        <v>42860.0</v>
      </c>
      <c r="D79" s="33" t="s">
        <v>21</v>
      </c>
      <c r="E79" s="16"/>
      <c r="F79" s="17">
        <v>1000.0</v>
      </c>
      <c r="G79" s="6">
        <f t="shared" si="1"/>
        <v>27500</v>
      </c>
      <c r="H79" s="18" t="s">
        <v>22</v>
      </c>
      <c r="I79" s="30" t="s">
        <v>26</v>
      </c>
      <c r="J79" s="25"/>
    </row>
    <row r="80" ht="19.5" customHeight="1">
      <c r="A80" s="13">
        <v>77.0</v>
      </c>
      <c r="B80" s="31">
        <v>42891.0</v>
      </c>
      <c r="C80" s="31">
        <v>42983.0</v>
      </c>
      <c r="D80" s="16" t="s">
        <v>35</v>
      </c>
      <c r="E80" s="29"/>
      <c r="F80" s="17">
        <v>1000.0</v>
      </c>
      <c r="G80" s="6">
        <f t="shared" si="1"/>
        <v>28500</v>
      </c>
      <c r="H80" s="18" t="s">
        <v>22</v>
      </c>
      <c r="I80" s="28" t="s">
        <v>26</v>
      </c>
      <c r="J80" s="20"/>
    </row>
    <row r="81" ht="19.5" customHeight="1">
      <c r="A81" s="34">
        <v>78.0</v>
      </c>
      <c r="B81" s="32">
        <v>43013.0</v>
      </c>
      <c r="C81" s="32">
        <v>43013.0</v>
      </c>
      <c r="D81" s="33" t="s">
        <v>35</v>
      </c>
      <c r="E81" s="22">
        <v>500.0</v>
      </c>
      <c r="F81" s="17"/>
      <c r="G81" s="6">
        <f t="shared" si="1"/>
        <v>28000</v>
      </c>
      <c r="H81" s="18" t="s">
        <v>22</v>
      </c>
      <c r="I81" s="28" t="s">
        <v>25</v>
      </c>
      <c r="J81" s="25"/>
    </row>
    <row r="82" ht="19.5" customHeight="1">
      <c r="A82" s="13">
        <v>79.0</v>
      </c>
      <c r="B82" s="31" t="s">
        <v>45</v>
      </c>
      <c r="C82" s="31" t="s">
        <v>46</v>
      </c>
      <c r="D82" s="16" t="s">
        <v>21</v>
      </c>
      <c r="E82" s="22">
        <v>500.0</v>
      </c>
      <c r="F82" s="17"/>
      <c r="G82" s="6">
        <f t="shared" si="1"/>
        <v>27500</v>
      </c>
      <c r="H82" s="18" t="s">
        <v>22</v>
      </c>
      <c r="I82" s="30" t="s">
        <v>26</v>
      </c>
      <c r="J82" s="20"/>
    </row>
    <row r="83" ht="19.5" customHeight="1">
      <c r="A83" s="34">
        <v>80.0</v>
      </c>
      <c r="B83" s="32" t="s">
        <v>46</v>
      </c>
      <c r="C83" s="32" t="s">
        <v>46</v>
      </c>
      <c r="D83" s="33" t="s">
        <v>21</v>
      </c>
      <c r="E83" s="22">
        <v>500.0</v>
      </c>
      <c r="F83" s="17"/>
      <c r="G83" s="6">
        <f t="shared" si="1"/>
        <v>27000</v>
      </c>
      <c r="H83" s="18" t="s">
        <v>22</v>
      </c>
      <c r="I83" s="28" t="s">
        <v>27</v>
      </c>
      <c r="J83" s="25"/>
    </row>
    <row r="84" ht="19.5" customHeight="1">
      <c r="A84" s="13">
        <v>81.0</v>
      </c>
      <c r="B84" s="31" t="s">
        <v>47</v>
      </c>
      <c r="C84" s="31" t="s">
        <v>48</v>
      </c>
      <c r="D84" s="16" t="s">
        <v>21</v>
      </c>
      <c r="E84" s="22">
        <v>500.0</v>
      </c>
      <c r="F84" s="17"/>
      <c r="G84" s="6">
        <f t="shared" si="1"/>
        <v>26500</v>
      </c>
      <c r="H84" s="18" t="s">
        <v>22</v>
      </c>
      <c r="I84" s="30" t="s">
        <v>25</v>
      </c>
      <c r="J84" s="20"/>
    </row>
    <row r="85" ht="19.5" customHeight="1">
      <c r="A85" s="34">
        <v>82.0</v>
      </c>
      <c r="B85" s="32" t="s">
        <v>49</v>
      </c>
      <c r="C85" s="32" t="s">
        <v>48</v>
      </c>
      <c r="D85" s="33" t="s">
        <v>15</v>
      </c>
      <c r="E85" s="29"/>
      <c r="F85" s="17">
        <v>1000.0</v>
      </c>
      <c r="G85" s="6">
        <f t="shared" si="1"/>
        <v>27500</v>
      </c>
      <c r="H85" s="18" t="s">
        <v>22</v>
      </c>
      <c r="I85" s="28" t="s">
        <v>26</v>
      </c>
      <c r="J85" s="25"/>
    </row>
    <row r="86" ht="19.5" customHeight="1">
      <c r="A86" s="13">
        <v>83.0</v>
      </c>
      <c r="B86" s="31" t="s">
        <v>50</v>
      </c>
      <c r="C86" s="31" t="s">
        <v>51</v>
      </c>
      <c r="D86" s="16" t="s">
        <v>21</v>
      </c>
      <c r="E86" s="29"/>
      <c r="F86" s="17">
        <v>1000.0</v>
      </c>
      <c r="G86" s="6">
        <f t="shared" si="1"/>
        <v>28500</v>
      </c>
      <c r="H86" s="18" t="s">
        <v>22</v>
      </c>
      <c r="I86" s="30" t="s">
        <v>23</v>
      </c>
      <c r="J86" s="20"/>
    </row>
    <row r="87" ht="19.5" customHeight="1">
      <c r="A87" s="34">
        <v>84.0</v>
      </c>
      <c r="B87" s="32" t="s">
        <v>52</v>
      </c>
      <c r="C87" s="32">
        <v>42740.0</v>
      </c>
      <c r="D87" s="33" t="s">
        <v>35</v>
      </c>
      <c r="E87" s="29"/>
      <c r="F87" s="17">
        <v>1000.0</v>
      </c>
      <c r="G87" s="6">
        <f t="shared" si="1"/>
        <v>29500</v>
      </c>
      <c r="H87" s="18" t="s">
        <v>22</v>
      </c>
      <c r="I87" s="28" t="s">
        <v>25</v>
      </c>
      <c r="J87" s="25"/>
    </row>
    <row r="88" ht="19.5" customHeight="1">
      <c r="A88" s="13">
        <v>85.0</v>
      </c>
      <c r="B88" s="31">
        <v>42740.0</v>
      </c>
      <c r="C88" s="31">
        <v>42740.0</v>
      </c>
      <c r="D88" s="16" t="s">
        <v>35</v>
      </c>
      <c r="E88" s="15"/>
      <c r="F88" s="17">
        <v>1000.0</v>
      </c>
      <c r="G88" s="6">
        <f t="shared" si="1"/>
        <v>30500</v>
      </c>
      <c r="H88" s="18" t="s">
        <v>22</v>
      </c>
      <c r="I88" s="30" t="s">
        <v>26</v>
      </c>
      <c r="J88" s="20"/>
    </row>
    <row r="89" ht="19.5" customHeight="1">
      <c r="A89" s="34">
        <v>86.0</v>
      </c>
      <c r="B89" s="32">
        <v>42771.0</v>
      </c>
      <c r="C89" s="32">
        <v>42830.0</v>
      </c>
      <c r="D89" s="33" t="s">
        <v>21</v>
      </c>
      <c r="E89" s="22">
        <v>500.0</v>
      </c>
      <c r="F89" s="23"/>
      <c r="G89" s="6">
        <f t="shared" si="1"/>
        <v>30000</v>
      </c>
      <c r="H89" s="18" t="s">
        <v>22</v>
      </c>
      <c r="I89" s="28" t="s">
        <v>23</v>
      </c>
      <c r="J89" s="25"/>
    </row>
    <row r="90" ht="19.5" customHeight="1">
      <c r="A90" s="13">
        <v>87.0</v>
      </c>
      <c r="B90" s="31">
        <v>42799.0</v>
      </c>
      <c r="C90" s="31">
        <v>42830.0</v>
      </c>
      <c r="D90" s="16" t="s">
        <v>21</v>
      </c>
      <c r="E90" s="16"/>
      <c r="F90" s="17">
        <v>1000.0</v>
      </c>
      <c r="G90" s="6">
        <f t="shared" si="1"/>
        <v>31000</v>
      </c>
      <c r="H90" s="18" t="s">
        <v>22</v>
      </c>
      <c r="I90" s="30" t="s">
        <v>24</v>
      </c>
      <c r="J90" s="20"/>
    </row>
    <row r="91" ht="19.5" customHeight="1">
      <c r="A91" s="34">
        <v>88.0</v>
      </c>
      <c r="B91" s="32">
        <v>42860.0</v>
      </c>
      <c r="C91" s="32">
        <v>42860.0</v>
      </c>
      <c r="D91" s="33" t="s">
        <v>15</v>
      </c>
      <c r="E91" s="29"/>
      <c r="F91" s="17">
        <v>1000.0</v>
      </c>
      <c r="G91" s="6">
        <f t="shared" si="1"/>
        <v>32000</v>
      </c>
      <c r="H91" s="18" t="s">
        <v>22</v>
      </c>
      <c r="I91" s="28" t="s">
        <v>25</v>
      </c>
      <c r="J91" s="25"/>
    </row>
    <row r="92" ht="19.5" customHeight="1">
      <c r="A92" s="13">
        <v>89.0</v>
      </c>
      <c r="B92" s="31">
        <v>42891.0</v>
      </c>
      <c r="C92" s="31">
        <v>42983.0</v>
      </c>
      <c r="D92" s="16" t="s">
        <v>21</v>
      </c>
      <c r="E92" s="22">
        <v>500.0</v>
      </c>
      <c r="F92" s="17"/>
      <c r="G92" s="6">
        <f t="shared" si="1"/>
        <v>31500</v>
      </c>
      <c r="H92" s="18" t="s">
        <v>22</v>
      </c>
      <c r="I92" s="30" t="s">
        <v>26</v>
      </c>
      <c r="J92" s="20"/>
    </row>
    <row r="93" ht="19.5" customHeight="1">
      <c r="A93" s="34">
        <v>90.0</v>
      </c>
      <c r="B93" s="32">
        <v>43013.0</v>
      </c>
      <c r="C93" s="32">
        <v>43013.0</v>
      </c>
      <c r="D93" s="33" t="s">
        <v>35</v>
      </c>
      <c r="E93" s="22">
        <v>500.0</v>
      </c>
      <c r="F93" s="17"/>
      <c r="G93" s="6">
        <f t="shared" si="1"/>
        <v>31000</v>
      </c>
      <c r="H93" s="18" t="s">
        <v>22</v>
      </c>
      <c r="I93" s="28" t="s">
        <v>27</v>
      </c>
      <c r="J93" s="25"/>
    </row>
    <row r="94" ht="19.5" customHeight="1">
      <c r="A94" s="13">
        <v>91.0</v>
      </c>
      <c r="B94" s="31" t="s">
        <v>45</v>
      </c>
      <c r="C94" s="31" t="s">
        <v>46</v>
      </c>
      <c r="D94" s="16" t="s">
        <v>35</v>
      </c>
      <c r="E94" s="22">
        <v>500.0</v>
      </c>
      <c r="F94" s="17"/>
      <c r="G94" s="6">
        <f t="shared" si="1"/>
        <v>30500</v>
      </c>
      <c r="H94" s="18" t="s">
        <v>22</v>
      </c>
      <c r="I94" s="30" t="s">
        <v>25</v>
      </c>
      <c r="J94" s="20"/>
    </row>
    <row r="95" ht="19.5" customHeight="1">
      <c r="A95" s="34">
        <v>92.0</v>
      </c>
      <c r="B95" s="32" t="s">
        <v>46</v>
      </c>
      <c r="C95" s="32" t="s">
        <v>46</v>
      </c>
      <c r="D95" s="33" t="s">
        <v>21</v>
      </c>
      <c r="E95" s="22"/>
      <c r="F95" s="17">
        <v>1000.0</v>
      </c>
      <c r="G95" s="6">
        <f t="shared" si="1"/>
        <v>31500</v>
      </c>
      <c r="H95" s="18" t="s">
        <v>22</v>
      </c>
      <c r="I95" s="28" t="s">
        <v>26</v>
      </c>
      <c r="J95" s="25"/>
    </row>
    <row r="96" ht="19.5" customHeight="1">
      <c r="A96" s="13">
        <v>93.0</v>
      </c>
      <c r="B96" s="31" t="s">
        <v>47</v>
      </c>
      <c r="C96" s="31" t="s">
        <v>48</v>
      </c>
      <c r="D96" s="16" t="s">
        <v>21</v>
      </c>
      <c r="E96" s="15"/>
      <c r="F96" s="17">
        <v>1000.0</v>
      </c>
      <c r="G96" s="6">
        <f t="shared" si="1"/>
        <v>32500</v>
      </c>
      <c r="H96" s="18" t="s">
        <v>22</v>
      </c>
      <c r="I96" s="30" t="s">
        <v>23</v>
      </c>
      <c r="J96" s="20"/>
    </row>
    <row r="97" ht="19.5" customHeight="1">
      <c r="A97" s="34">
        <v>94.0</v>
      </c>
      <c r="B97" s="32" t="s">
        <v>49</v>
      </c>
      <c r="C97" s="32" t="s">
        <v>48</v>
      </c>
      <c r="D97" s="33" t="s">
        <v>21</v>
      </c>
      <c r="E97" s="16"/>
      <c r="F97" s="17">
        <v>1000.0</v>
      </c>
      <c r="G97" s="6">
        <f t="shared" si="1"/>
        <v>33500</v>
      </c>
      <c r="H97" s="18" t="s">
        <v>22</v>
      </c>
      <c r="I97" s="28" t="s">
        <v>25</v>
      </c>
      <c r="J97" s="25"/>
    </row>
    <row r="98" ht="19.5" customHeight="1">
      <c r="A98" s="13">
        <v>95.0</v>
      </c>
      <c r="B98" s="31" t="s">
        <v>50</v>
      </c>
      <c r="C98" s="31" t="s">
        <v>51</v>
      </c>
      <c r="D98" s="16" t="s">
        <v>15</v>
      </c>
      <c r="E98" s="29"/>
      <c r="F98" s="17">
        <v>1000.0</v>
      </c>
      <c r="G98" s="6">
        <f t="shared" si="1"/>
        <v>34500</v>
      </c>
      <c r="H98" s="18" t="s">
        <v>22</v>
      </c>
      <c r="I98" s="30" t="s">
        <v>26</v>
      </c>
      <c r="J98" s="20"/>
    </row>
    <row r="99" ht="19.5" customHeight="1">
      <c r="A99" s="34">
        <v>96.0</v>
      </c>
      <c r="B99" s="32" t="s">
        <v>52</v>
      </c>
      <c r="C99" s="32">
        <v>42740.0</v>
      </c>
      <c r="D99" s="33" t="s">
        <v>21</v>
      </c>
      <c r="E99" s="22">
        <v>500.0</v>
      </c>
      <c r="F99" s="17"/>
      <c r="G99" s="6">
        <f t="shared" si="1"/>
        <v>34000</v>
      </c>
      <c r="H99" s="18" t="s">
        <v>22</v>
      </c>
      <c r="I99" s="28" t="s">
        <v>23</v>
      </c>
      <c r="J99" s="25"/>
    </row>
    <row r="100" ht="19.5" customHeight="1">
      <c r="A100" s="13">
        <v>97.0</v>
      </c>
      <c r="B100" s="31">
        <v>42740.0</v>
      </c>
      <c r="C100" s="31">
        <v>42740.0</v>
      </c>
      <c r="D100" s="16" t="s">
        <v>35</v>
      </c>
      <c r="E100" s="22">
        <v>500.0</v>
      </c>
      <c r="F100" s="17"/>
      <c r="G100" s="6">
        <f t="shared" si="1"/>
        <v>33500</v>
      </c>
      <c r="H100" s="18" t="s">
        <v>22</v>
      </c>
      <c r="I100" s="30" t="s">
        <v>24</v>
      </c>
      <c r="J100" s="20"/>
    </row>
    <row r="101" ht="19.5" customHeight="1">
      <c r="A101" s="34">
        <v>98.0</v>
      </c>
      <c r="B101" s="32">
        <v>42771.0</v>
      </c>
      <c r="C101" s="32">
        <v>42830.0</v>
      </c>
      <c r="D101" s="33" t="s">
        <v>35</v>
      </c>
      <c r="E101" s="22">
        <v>500.0</v>
      </c>
      <c r="F101" s="17"/>
      <c r="G101" s="6">
        <f t="shared" si="1"/>
        <v>33000</v>
      </c>
      <c r="H101" s="18" t="s">
        <v>22</v>
      </c>
      <c r="I101" s="28" t="s">
        <v>25</v>
      </c>
      <c r="J101" s="25"/>
    </row>
    <row r="102" ht="19.5" customHeight="1">
      <c r="A102" s="13">
        <v>99.0</v>
      </c>
      <c r="B102" s="31">
        <v>42799.0</v>
      </c>
      <c r="C102" s="31">
        <v>42830.0</v>
      </c>
      <c r="D102" s="16" t="s">
        <v>21</v>
      </c>
      <c r="E102" s="22"/>
      <c r="F102" s="17">
        <v>1000.0</v>
      </c>
      <c r="G102" s="6">
        <f t="shared" si="1"/>
        <v>34000</v>
      </c>
      <c r="H102" s="18" t="s">
        <v>22</v>
      </c>
      <c r="I102" s="30" t="s">
        <v>26</v>
      </c>
      <c r="J102" s="20"/>
    </row>
    <row r="103" ht="19.5" customHeight="1">
      <c r="A103" s="34">
        <v>100.0</v>
      </c>
      <c r="B103" s="32">
        <v>42860.0</v>
      </c>
      <c r="C103" s="32">
        <v>42860.0</v>
      </c>
      <c r="D103" s="33" t="s">
        <v>21</v>
      </c>
      <c r="E103" s="15"/>
      <c r="F103" s="17">
        <v>1000.0</v>
      </c>
      <c r="G103" s="6">
        <f t="shared" si="1"/>
        <v>35000</v>
      </c>
      <c r="H103" s="18" t="s">
        <v>22</v>
      </c>
      <c r="I103" s="28" t="s">
        <v>26</v>
      </c>
      <c r="J103" s="25"/>
    </row>
    <row r="104" ht="39.75" customHeight="1">
      <c r="A104" s="35" t="s">
        <v>53</v>
      </c>
      <c r="B104" s="5"/>
      <c r="C104" s="5"/>
      <c r="D104" s="5"/>
      <c r="E104" s="5"/>
      <c r="F104" s="5"/>
      <c r="G104" s="5"/>
      <c r="H104" s="5"/>
      <c r="I104" s="5"/>
      <c r="J104" s="36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</row>
    <row r="105">
      <c r="A105" s="38" t="s">
        <v>54</v>
      </c>
      <c r="B105" s="5"/>
      <c r="C105" s="5"/>
      <c r="D105" s="5"/>
      <c r="E105" s="36"/>
      <c r="F105" s="39" t="s">
        <v>55</v>
      </c>
      <c r="G105" s="5"/>
      <c r="H105" s="36"/>
      <c r="I105" s="40" t="s">
        <v>56</v>
      </c>
      <c r="J105" s="36"/>
    </row>
    <row r="106">
      <c r="A106" s="41">
        <f>Counta(F4:F103)/counta(E4:F103)</f>
        <v>0.5</v>
      </c>
      <c r="B106" s="5"/>
      <c r="C106" s="5"/>
      <c r="D106" s="5"/>
      <c r="E106" s="36"/>
      <c r="F106" s="42" t="s">
        <v>57</v>
      </c>
      <c r="G106" s="5"/>
      <c r="H106" s="36"/>
      <c r="I106" s="43">
        <f>(32500 - 26500)/32500</f>
        <v>0.1846153846</v>
      </c>
      <c r="J106" s="36"/>
    </row>
    <row r="107">
      <c r="A107" s="44" t="s">
        <v>58</v>
      </c>
      <c r="B107" s="5"/>
      <c r="C107" s="5"/>
      <c r="D107" s="5"/>
      <c r="E107" s="36"/>
      <c r="F107" s="40" t="s">
        <v>59</v>
      </c>
      <c r="G107" s="5"/>
      <c r="H107" s="36"/>
    </row>
    <row r="108">
      <c r="A108" s="45">
        <f>G103-G2</f>
        <v>25000</v>
      </c>
      <c r="B108" s="5"/>
      <c r="C108" s="5"/>
      <c r="D108" s="5"/>
      <c r="E108" s="36"/>
      <c r="F108" s="42">
        <f>SUM(F4:F103)/SUM(E4:E103)</f>
        <v>2</v>
      </c>
      <c r="G108" s="5"/>
      <c r="H108" s="36"/>
    </row>
  </sheetData>
  <mergeCells count="13">
    <mergeCell ref="F106:H106"/>
    <mergeCell ref="I106:J106"/>
    <mergeCell ref="A107:E107"/>
    <mergeCell ref="F107:H107"/>
    <mergeCell ref="A108:E108"/>
    <mergeCell ref="F108:H108"/>
    <mergeCell ref="A1:J1"/>
    <mergeCell ref="E2:F2"/>
    <mergeCell ref="A104:J104"/>
    <mergeCell ref="A105:E105"/>
    <mergeCell ref="F105:H105"/>
    <mergeCell ref="I105:J105"/>
    <mergeCell ref="A106:E106"/>
  </mergeCells>
  <hyperlinks>
    <hyperlink r:id="rId1" ref="H4"/>
    <hyperlink r:id="rId2" ref="H5"/>
    <hyperlink r:id="rId3" ref="H6"/>
    <hyperlink r:id="rId4" ref="H7"/>
    <hyperlink r:id="rId5" ref="H8"/>
    <hyperlink r:id="rId6" ref="H9"/>
    <hyperlink r:id="rId7" ref="H10"/>
    <hyperlink r:id="rId8" ref="H11"/>
    <hyperlink r:id="rId9" ref="H12"/>
    <hyperlink r:id="rId10" ref="H13"/>
    <hyperlink r:id="rId11" ref="H14"/>
    <hyperlink r:id="rId12" ref="H15"/>
    <hyperlink r:id="rId13" ref="H16"/>
    <hyperlink r:id="rId14" ref="H17"/>
    <hyperlink r:id="rId15" ref="H18"/>
    <hyperlink r:id="rId16" ref="H19"/>
    <hyperlink r:id="rId17" ref="H20"/>
    <hyperlink r:id="rId18" ref="H21"/>
    <hyperlink r:id="rId19" ref="H22"/>
    <hyperlink r:id="rId20" ref="H23"/>
    <hyperlink r:id="rId21" ref="H24"/>
    <hyperlink r:id="rId22" ref="H25"/>
    <hyperlink r:id="rId23" ref="H26"/>
    <hyperlink r:id="rId24" ref="H27"/>
    <hyperlink r:id="rId25" ref="H28"/>
    <hyperlink r:id="rId26" ref="H29"/>
    <hyperlink r:id="rId27" ref="H30"/>
    <hyperlink r:id="rId28" ref="H31"/>
    <hyperlink r:id="rId29" ref="H32"/>
    <hyperlink r:id="rId30" ref="H33"/>
    <hyperlink r:id="rId31" ref="H34"/>
    <hyperlink r:id="rId32" ref="H35"/>
    <hyperlink r:id="rId33" ref="H36"/>
    <hyperlink r:id="rId34" ref="H37"/>
    <hyperlink r:id="rId35" ref="H38"/>
    <hyperlink r:id="rId36" ref="H39"/>
    <hyperlink r:id="rId37" ref="H40"/>
    <hyperlink r:id="rId38" ref="H41"/>
    <hyperlink r:id="rId39" ref="H42"/>
    <hyperlink r:id="rId40" ref="H43"/>
    <hyperlink r:id="rId41" ref="H44"/>
    <hyperlink r:id="rId42" ref="H45"/>
    <hyperlink r:id="rId43" ref="H46"/>
    <hyperlink r:id="rId44" ref="H47"/>
    <hyperlink r:id="rId45" ref="H48"/>
    <hyperlink r:id="rId46" ref="H49"/>
    <hyperlink r:id="rId47" ref="H50"/>
    <hyperlink r:id="rId48" ref="H51"/>
    <hyperlink r:id="rId49" ref="H52"/>
    <hyperlink r:id="rId50" ref="H53"/>
    <hyperlink r:id="rId51" ref="H54"/>
    <hyperlink r:id="rId52" ref="H55"/>
    <hyperlink r:id="rId53" ref="H56"/>
    <hyperlink r:id="rId54" ref="H57"/>
    <hyperlink r:id="rId55" ref="H58"/>
    <hyperlink r:id="rId56" ref="H59"/>
    <hyperlink r:id="rId57" ref="H60"/>
    <hyperlink r:id="rId58" ref="H61"/>
    <hyperlink r:id="rId59" ref="H62"/>
    <hyperlink r:id="rId60" ref="H63"/>
    <hyperlink r:id="rId61" ref="H64"/>
    <hyperlink r:id="rId62" ref="H65"/>
    <hyperlink r:id="rId63" ref="H66"/>
    <hyperlink r:id="rId64" ref="H67"/>
    <hyperlink r:id="rId65" ref="H68"/>
    <hyperlink r:id="rId66" ref="H69"/>
    <hyperlink r:id="rId67" ref="H70"/>
    <hyperlink r:id="rId68" ref="H71"/>
    <hyperlink r:id="rId69" ref="H72"/>
    <hyperlink r:id="rId70" ref="H73"/>
    <hyperlink r:id="rId71" ref="H74"/>
    <hyperlink r:id="rId72" ref="H75"/>
    <hyperlink r:id="rId73" ref="H76"/>
    <hyperlink r:id="rId74" ref="H77"/>
    <hyperlink r:id="rId75" ref="H78"/>
    <hyperlink r:id="rId76" ref="H79"/>
    <hyperlink r:id="rId77" ref="H80"/>
    <hyperlink r:id="rId78" ref="H81"/>
    <hyperlink r:id="rId79" ref="H82"/>
    <hyperlink r:id="rId80" ref="H83"/>
    <hyperlink r:id="rId81" ref="H84"/>
    <hyperlink r:id="rId82" ref="H85"/>
    <hyperlink r:id="rId83" ref="H86"/>
    <hyperlink r:id="rId84" ref="H87"/>
    <hyperlink r:id="rId85" ref="H88"/>
    <hyperlink r:id="rId86" ref="H89"/>
    <hyperlink r:id="rId87" ref="H90"/>
    <hyperlink r:id="rId88" ref="H91"/>
    <hyperlink r:id="rId89" ref="H92"/>
    <hyperlink r:id="rId90" ref="H93"/>
    <hyperlink r:id="rId91" ref="H94"/>
    <hyperlink r:id="rId92" ref="H95"/>
    <hyperlink r:id="rId93" ref="H96"/>
    <hyperlink r:id="rId94" ref="H97"/>
    <hyperlink r:id="rId95" ref="H98"/>
    <hyperlink r:id="rId96" ref="H99"/>
    <hyperlink r:id="rId97" ref="H100"/>
    <hyperlink r:id="rId98" ref="H101"/>
    <hyperlink r:id="rId99" ref="H102"/>
    <hyperlink r:id="rId100" ref="H103"/>
  </hyperlinks>
  <drawing r:id="rId101"/>
  <tableParts count="1">
    <tablePart r:id="rId103"/>
  </tableParts>
</worksheet>
</file>